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M27" i="1"/>
  <c r="L27" i="1"/>
  <c r="K27" i="1"/>
  <c r="J27" i="1"/>
  <c r="I27" i="1"/>
  <c r="H27" i="1"/>
  <c r="G27" i="1"/>
  <c r="F27" i="1"/>
  <c r="E27" i="1"/>
  <c r="D27" i="1"/>
  <c r="D28" i="1"/>
  <c r="N42" i="1"/>
  <c r="N41" i="1"/>
  <c r="N40" i="1"/>
  <c r="N39" i="1"/>
  <c r="N38" i="1"/>
  <c r="N37" i="1"/>
  <c r="N36" i="1"/>
  <c r="N35" i="1"/>
  <c r="N34" i="1"/>
  <c r="N33" i="1"/>
  <c r="N32" i="1"/>
  <c r="N31" i="1"/>
  <c r="N29" i="1"/>
  <c r="N26" i="1"/>
  <c r="N25" i="1"/>
  <c r="N24" i="1"/>
  <c r="N23" i="1"/>
  <c r="N22" i="1"/>
  <c r="N21" i="1"/>
  <c r="N20" i="1"/>
  <c r="N17" i="1"/>
  <c r="N16" i="1"/>
  <c r="D43" i="1" l="1"/>
  <c r="E43" i="1"/>
  <c r="F43" i="1"/>
  <c r="G43" i="1"/>
  <c r="H43" i="1"/>
  <c r="I43" i="1"/>
  <c r="J43" i="1"/>
  <c r="K43" i="1"/>
  <c r="L43" i="1"/>
  <c r="M43" i="1"/>
  <c r="C28" i="1" l="1"/>
  <c r="B28" i="1"/>
  <c r="C27" i="1"/>
  <c r="B27" i="1"/>
  <c r="N28" i="1" l="1"/>
  <c r="B43" i="1"/>
  <c r="N27" i="1"/>
  <c r="C43" i="1"/>
  <c r="N43" i="1" l="1"/>
</calcChain>
</file>

<file path=xl/sharedStrings.xml><?xml version="1.0" encoding="utf-8"?>
<sst xmlns="http://schemas.openxmlformats.org/spreadsheetml/2006/main" count="45" uniqueCount="45">
  <si>
    <t>Тариф</t>
  </si>
  <si>
    <t>ИТОГО</t>
  </si>
  <si>
    <t>Начислено за месяц</t>
  </si>
  <si>
    <t>Оплачено за месяц</t>
  </si>
  <si>
    <t>Услуги дворника</t>
  </si>
  <si>
    <t>Услуги уборьщицы</t>
  </si>
  <si>
    <t>Аварийно-диспетчерское обслуживание</t>
  </si>
  <si>
    <t>Услуги ЕРКЦ</t>
  </si>
  <si>
    <t>Обслуживание общедомовых приборов учета</t>
  </si>
  <si>
    <t>Управление МКД</t>
  </si>
  <si>
    <t>Налоги на з/плату</t>
  </si>
  <si>
    <t>Налоги</t>
  </si>
  <si>
    <t xml:space="preserve">                           Отчет о проделаннлй работе ООО "ДИНАСТИЯ"</t>
  </si>
  <si>
    <t>Информация по задолженности за коммунальные услуги.:</t>
  </si>
  <si>
    <t>Директор ООО «ДИНАСТИЯ»   -  ________________ В.В.Евграфов</t>
  </si>
  <si>
    <t>Расходы</t>
  </si>
  <si>
    <t>Дезинсекция</t>
  </si>
  <si>
    <t>Текущие расходы</t>
  </si>
  <si>
    <t>Произведенные работы</t>
  </si>
  <si>
    <t xml:space="preserve"> Энгельса 32</t>
  </si>
  <si>
    <t>Площадь дома:1441 кв.м.</t>
  </si>
  <si>
    <t>Задолженность за произведенные работы - 14448,35руб.</t>
  </si>
  <si>
    <t>по оплате за ТО жилья - 27511,50руб.</t>
  </si>
  <si>
    <t>Покос травы на предомовой территории, побелка деревьев</t>
  </si>
  <si>
    <t>Осмотр крыши дома</t>
  </si>
  <si>
    <t>Покос травы на предомовой территории</t>
  </si>
  <si>
    <t>Ремонт ливневой трубы дома</t>
  </si>
  <si>
    <t>Покраска трубы газоснобжения на фассаде дома</t>
  </si>
  <si>
    <t>Остекление 3-х рам оконных во 2 подъезде дома</t>
  </si>
  <si>
    <t>Косметический ремонт 1-го подъезда дома</t>
  </si>
  <si>
    <t>Техническое обслуживание ввода и внутренних газопроводов</t>
  </si>
  <si>
    <t>Проверка дымоходов и вентиляционных каналов</t>
  </si>
  <si>
    <t xml:space="preserve">Подготовка системы отопления к отопительному сезону </t>
  </si>
  <si>
    <t>Проведение технических осмотров и обходов ( обследований) общего имущества</t>
  </si>
  <si>
    <t>Монтаж кранов</t>
  </si>
  <si>
    <t xml:space="preserve">Начислено:  ТО жилья - 259650,00 руб., </t>
  </si>
  <si>
    <t xml:space="preserve">Оплачено:   ТО жилья - 205300,65 руб., </t>
  </si>
  <si>
    <t>Произведено работ:     -236026,96 руб.</t>
  </si>
  <si>
    <t xml:space="preserve">Задолженность на 31.12.2016г.: </t>
  </si>
  <si>
    <t xml:space="preserve">Задолженность на 01.01.2016г.: </t>
  </si>
  <si>
    <t>Задолженность за произведенные работы - 45174,66руб.</t>
  </si>
  <si>
    <t>по оплате за ТО жилья - 81861,11руб.</t>
  </si>
  <si>
    <t>Задолженность по оплате за  отопление и ГВС – 267250,98руб.</t>
  </si>
  <si>
    <t>Задолженность по оплате за электроэнергию   – 91357,78руб.</t>
  </si>
  <si>
    <t xml:space="preserve">                                  за период с 01.11.2016г. По 31.12.2016г.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</si>
</sst>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17" fontId="0" fillId="0" borderId="1" xfId="0" applyNumberFormat="1" applyBorder="1"/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Border="1"/>
    <xf numFmtId="0" fontId="6" fillId="0" borderId="0" xfId="0" applyFont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2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center"/>
    </xf>
    <xf numFmtId="17" fontId="0" fillId="0" borderId="0" xfId="0" applyNumberFormat="1" applyBorder="1"/>
    <xf numFmtId="2" fontId="1" fillId="0" borderId="0" xfId="0" applyNumberFormat="1" applyFont="1" applyFill="1" applyBorder="1"/>
    <xf numFmtId="0" fontId="7" fillId="0" borderId="0" xfId="0" applyFont="1"/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topLeftCell="A16" workbookViewId="0">
      <selection activeCell="A24" sqref="A24:XFD24"/>
    </sheetView>
  </sheetViews>
  <sheetFormatPr defaultRowHeight="14.4" x14ac:dyDescent="0.3"/>
  <cols>
    <col min="1" max="1" width="27" customWidth="1"/>
    <col min="2" max="13" width="8.77734375" customWidth="1"/>
    <col min="14" max="14" width="9.77734375" customWidth="1"/>
  </cols>
  <sheetData>
    <row r="1" spans="1:33" ht="20.399999999999999" x14ac:dyDescent="0.35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33" ht="20.399999999999999" x14ac:dyDescent="0.35">
      <c r="A2" s="42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"/>
    </row>
    <row r="3" spans="1:33" ht="15.6" x14ac:dyDescent="0.3">
      <c r="A3" s="39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3"/>
    </row>
    <row r="4" spans="1:33" ht="15.6" x14ac:dyDescent="0.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3"/>
    </row>
    <row r="5" spans="1:33" ht="15.6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33" ht="15.6" x14ac:dyDescent="0.3">
      <c r="A6" s="4"/>
      <c r="B6" s="4"/>
      <c r="C6" s="40" t="s">
        <v>35</v>
      </c>
      <c r="D6" s="40"/>
      <c r="E6" s="40"/>
      <c r="F6" s="40"/>
      <c r="G6" s="40"/>
      <c r="H6" s="40"/>
      <c r="I6" s="40"/>
      <c r="J6" s="40"/>
      <c r="K6" s="40"/>
      <c r="L6" s="40"/>
    </row>
    <row r="7" spans="1:33" ht="15.6" x14ac:dyDescent="0.3">
      <c r="A7" s="4"/>
      <c r="B7" s="4"/>
      <c r="C7" s="40" t="s">
        <v>36</v>
      </c>
      <c r="D7" s="40"/>
      <c r="E7" s="40"/>
      <c r="F7" s="40"/>
      <c r="G7" s="40"/>
      <c r="H7" s="40"/>
      <c r="I7" s="40"/>
      <c r="J7" s="40"/>
      <c r="K7" s="40"/>
      <c r="L7" s="4"/>
    </row>
    <row r="8" spans="1:33" ht="15.6" x14ac:dyDescent="0.3">
      <c r="A8" s="4"/>
      <c r="B8" s="4"/>
      <c r="C8" s="4" t="s">
        <v>37</v>
      </c>
      <c r="D8" s="4"/>
      <c r="E8" s="4"/>
      <c r="F8" s="4"/>
      <c r="G8" s="4"/>
      <c r="H8" s="4"/>
      <c r="I8" s="4"/>
      <c r="J8" s="4"/>
      <c r="K8" s="4"/>
      <c r="L8" s="4"/>
    </row>
    <row r="9" spans="1:33" ht="15.6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33" ht="15.6" x14ac:dyDescent="0.3">
      <c r="A10" s="4"/>
      <c r="B10" s="4"/>
      <c r="C10" s="40" t="s">
        <v>20</v>
      </c>
      <c r="D10" s="40"/>
      <c r="E10" s="40"/>
      <c r="F10" s="40"/>
      <c r="G10" s="40"/>
      <c r="H10" s="4"/>
      <c r="I10" s="4"/>
      <c r="J10" s="4"/>
      <c r="K10" s="4"/>
      <c r="L10" s="4"/>
    </row>
    <row r="11" spans="1:33" ht="15.6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33" ht="21" x14ac:dyDescent="0.4">
      <c r="A12" s="1"/>
      <c r="B12" s="1" t="s">
        <v>18</v>
      </c>
      <c r="C12" s="1"/>
      <c r="D12" s="1"/>
      <c r="E12" s="1"/>
      <c r="F12" s="2"/>
      <c r="G12" s="2"/>
      <c r="H12" s="2"/>
      <c r="I12" s="1"/>
      <c r="J12" s="1"/>
      <c r="K12" s="1"/>
      <c r="L12" s="1"/>
    </row>
    <row r="14" spans="1:33" x14ac:dyDescent="0.3">
      <c r="A14" s="7" t="s">
        <v>0</v>
      </c>
      <c r="B14" s="7"/>
      <c r="C14" s="7"/>
      <c r="D14" s="7">
        <v>15</v>
      </c>
    </row>
    <row r="15" spans="1:33" ht="15.6" x14ac:dyDescent="0.3">
      <c r="A15" s="5"/>
      <c r="B15" s="6">
        <v>42370</v>
      </c>
      <c r="C15" s="6">
        <v>42401</v>
      </c>
      <c r="D15" s="6">
        <v>42430</v>
      </c>
      <c r="E15" s="6">
        <v>42461</v>
      </c>
      <c r="F15" s="6">
        <v>42491</v>
      </c>
      <c r="G15" s="6">
        <v>42522</v>
      </c>
      <c r="H15" s="6">
        <v>42552</v>
      </c>
      <c r="I15" s="6">
        <v>42583</v>
      </c>
      <c r="J15" s="6">
        <v>42614</v>
      </c>
      <c r="K15" s="6">
        <v>42644</v>
      </c>
      <c r="L15" s="6">
        <v>42675</v>
      </c>
      <c r="M15" s="6">
        <v>42705</v>
      </c>
      <c r="N15" s="5" t="s">
        <v>1</v>
      </c>
      <c r="R15" s="15"/>
      <c r="S15" s="26"/>
      <c r="T15" s="26"/>
      <c r="U15" s="26"/>
      <c r="V15" s="26"/>
      <c r="W15" s="26"/>
      <c r="X15" s="15"/>
      <c r="Y15" s="16"/>
      <c r="Z15" s="17"/>
      <c r="AA15" s="17"/>
      <c r="AB15" s="17"/>
      <c r="AC15" s="17"/>
      <c r="AD15" s="17"/>
      <c r="AE15" s="16"/>
      <c r="AF15" s="10"/>
      <c r="AG15" s="10"/>
    </row>
    <row r="16" spans="1:33" ht="15.6" x14ac:dyDescent="0.3">
      <c r="A16" s="12" t="s">
        <v>2</v>
      </c>
      <c r="B16" s="12">
        <v>21637.5</v>
      </c>
      <c r="C16" s="12">
        <v>21637.5</v>
      </c>
      <c r="D16" s="12">
        <v>21637.5</v>
      </c>
      <c r="E16" s="12">
        <v>21637.5</v>
      </c>
      <c r="F16" s="12">
        <v>21637.5</v>
      </c>
      <c r="G16" s="12">
        <v>21637.5</v>
      </c>
      <c r="H16" s="12">
        <v>21637.5</v>
      </c>
      <c r="I16" s="12">
        <v>21637.5</v>
      </c>
      <c r="J16" s="12">
        <v>21637.5</v>
      </c>
      <c r="K16" s="12">
        <v>21637.5</v>
      </c>
      <c r="L16" s="12">
        <v>21637.5</v>
      </c>
      <c r="M16" s="12">
        <v>21637.5</v>
      </c>
      <c r="N16" s="12">
        <f>SUM(B16:M16)</f>
        <v>259650</v>
      </c>
      <c r="R16" s="16"/>
      <c r="S16" s="16"/>
      <c r="T16" s="16"/>
      <c r="U16" s="16"/>
      <c r="V16" s="16"/>
      <c r="W16" s="16"/>
      <c r="X16" s="16"/>
      <c r="Y16" s="16"/>
      <c r="Z16" s="17"/>
      <c r="AA16" s="17"/>
      <c r="AB16" s="17"/>
      <c r="AC16" s="17"/>
      <c r="AD16" s="17"/>
      <c r="AE16" s="17"/>
      <c r="AF16" s="11"/>
      <c r="AG16" s="11"/>
    </row>
    <row r="17" spans="1:33" ht="15.6" x14ac:dyDescent="0.3">
      <c r="A17" s="12" t="s">
        <v>3</v>
      </c>
      <c r="B17" s="12">
        <v>13547</v>
      </c>
      <c r="C17" s="12">
        <v>14450.4</v>
      </c>
      <c r="D17" s="12">
        <v>19313.740000000002</v>
      </c>
      <c r="E17" s="12">
        <v>17337.45</v>
      </c>
      <c r="F17" s="12">
        <v>15832.53</v>
      </c>
      <c r="G17" s="12">
        <v>18334.29</v>
      </c>
      <c r="H17" s="12">
        <v>15218.79</v>
      </c>
      <c r="I17" s="12">
        <v>22703.74</v>
      </c>
      <c r="J17" s="12">
        <v>18370.990000000002</v>
      </c>
      <c r="K17" s="12">
        <v>14728.19</v>
      </c>
      <c r="L17" s="12">
        <v>15874.82</v>
      </c>
      <c r="M17" s="12">
        <v>19588.71</v>
      </c>
      <c r="N17" s="12">
        <f>SUM(B17:M17)</f>
        <v>205300.65</v>
      </c>
      <c r="R17" s="16"/>
      <c r="S17" s="16"/>
      <c r="T17" s="16"/>
      <c r="U17" s="16"/>
      <c r="V17" s="16"/>
      <c r="W17" s="16"/>
      <c r="X17" s="16"/>
      <c r="Y17" s="15"/>
      <c r="Z17" s="18"/>
      <c r="AA17" s="18"/>
      <c r="AB17" s="18"/>
      <c r="AC17" s="18"/>
      <c r="AD17" s="18"/>
      <c r="AE17" s="17"/>
      <c r="AF17" s="11"/>
      <c r="AG17" s="11"/>
    </row>
    <row r="18" spans="1:33" ht="15.6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R18" s="15"/>
      <c r="S18" s="15"/>
      <c r="T18" s="15"/>
      <c r="U18" s="15"/>
      <c r="V18" s="15"/>
      <c r="W18" s="15"/>
      <c r="X18" s="16"/>
      <c r="Y18" s="16"/>
      <c r="Z18" s="18"/>
      <c r="AA18" s="18"/>
      <c r="AB18" s="18"/>
      <c r="AC18" s="18"/>
      <c r="AD18" s="18"/>
      <c r="AE18" s="17"/>
      <c r="AF18" s="11"/>
      <c r="AG18" s="11"/>
    </row>
    <row r="19" spans="1:33" ht="15.6" x14ac:dyDescent="0.3">
      <c r="A19" s="12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2"/>
      <c r="R19" s="16"/>
      <c r="S19" s="15"/>
      <c r="T19" s="15"/>
      <c r="U19" s="15"/>
      <c r="V19" s="15"/>
      <c r="W19" s="15"/>
      <c r="X19" s="16"/>
      <c r="Y19" s="19"/>
      <c r="Z19" s="18"/>
      <c r="AA19" s="18"/>
      <c r="AB19" s="18"/>
      <c r="AC19" s="18"/>
      <c r="AD19" s="18"/>
      <c r="AE19" s="17"/>
      <c r="AF19" s="11"/>
      <c r="AG19" s="11"/>
    </row>
    <row r="20" spans="1:33" ht="15.6" x14ac:dyDescent="0.3">
      <c r="A20" s="13" t="s">
        <v>4</v>
      </c>
      <c r="B20" s="5">
        <v>1745</v>
      </c>
      <c r="C20" s="5">
        <v>1745</v>
      </c>
      <c r="D20" s="5">
        <v>1745</v>
      </c>
      <c r="E20" s="5">
        <v>1745</v>
      </c>
      <c r="F20" s="5">
        <v>1745</v>
      </c>
      <c r="G20" s="5">
        <v>1745</v>
      </c>
      <c r="H20" s="5">
        <v>1745</v>
      </c>
      <c r="I20" s="5">
        <v>1745</v>
      </c>
      <c r="J20" s="5">
        <v>1745</v>
      </c>
      <c r="K20" s="5">
        <v>1745</v>
      </c>
      <c r="L20" s="5">
        <v>1745</v>
      </c>
      <c r="M20" s="5">
        <v>1745</v>
      </c>
      <c r="N20" s="12">
        <f t="shared" ref="N20:N42" si="0">SUM(B20:M20)</f>
        <v>20940</v>
      </c>
      <c r="R20" s="19"/>
      <c r="S20" s="15"/>
      <c r="T20" s="15"/>
      <c r="U20" s="15"/>
      <c r="V20" s="15"/>
      <c r="W20" s="15"/>
      <c r="X20" s="16"/>
      <c r="Y20" s="19"/>
      <c r="Z20" s="18"/>
      <c r="AA20" s="18"/>
      <c r="AB20" s="18"/>
      <c r="AC20" s="18"/>
      <c r="AD20" s="18"/>
      <c r="AE20" s="17"/>
      <c r="AF20" s="11"/>
      <c r="AG20" s="11"/>
    </row>
    <row r="21" spans="1:33" ht="16.95" customHeight="1" x14ac:dyDescent="0.3">
      <c r="A21" s="13" t="s">
        <v>5</v>
      </c>
      <c r="B21" s="5">
        <v>2000</v>
      </c>
      <c r="C21" s="5">
        <v>2000</v>
      </c>
      <c r="D21" s="5">
        <v>2000</v>
      </c>
      <c r="E21" s="5">
        <v>2000</v>
      </c>
      <c r="F21" s="5">
        <v>2000</v>
      </c>
      <c r="G21" s="5">
        <v>2000</v>
      </c>
      <c r="H21" s="5">
        <v>2000</v>
      </c>
      <c r="I21" s="5">
        <v>2000</v>
      </c>
      <c r="J21" s="5">
        <v>2000</v>
      </c>
      <c r="K21" s="5">
        <v>2000</v>
      </c>
      <c r="L21" s="5">
        <v>2000</v>
      </c>
      <c r="M21" s="5">
        <v>2000</v>
      </c>
      <c r="N21" s="12">
        <f t="shared" si="0"/>
        <v>24000</v>
      </c>
      <c r="R21" s="19"/>
      <c r="S21" s="15"/>
      <c r="T21" s="15"/>
      <c r="U21" s="15"/>
      <c r="V21" s="15"/>
      <c r="W21" s="15"/>
      <c r="X21" s="16"/>
      <c r="Y21" s="19"/>
      <c r="Z21" s="18"/>
      <c r="AA21" s="18"/>
      <c r="AB21" s="18"/>
      <c r="AC21" s="18"/>
      <c r="AD21" s="18"/>
      <c r="AE21" s="17"/>
      <c r="AF21" s="11"/>
      <c r="AG21" s="11"/>
    </row>
    <row r="22" spans="1:33" ht="28.8" x14ac:dyDescent="0.3">
      <c r="A22" s="13" t="s">
        <v>6</v>
      </c>
      <c r="B22" s="5">
        <v>3170.2</v>
      </c>
      <c r="C22" s="5">
        <v>3170.2</v>
      </c>
      <c r="D22" s="5">
        <v>3170.2</v>
      </c>
      <c r="E22" s="5">
        <v>3170.2</v>
      </c>
      <c r="F22" s="5">
        <v>3170.2</v>
      </c>
      <c r="G22" s="5">
        <v>3170.2</v>
      </c>
      <c r="H22" s="5">
        <v>3170.2</v>
      </c>
      <c r="I22" s="5">
        <v>3170.2</v>
      </c>
      <c r="J22" s="5">
        <v>3170.2</v>
      </c>
      <c r="K22" s="5">
        <v>3170.2</v>
      </c>
      <c r="L22" s="5">
        <v>3170.2</v>
      </c>
      <c r="M22" s="5">
        <v>3170.2</v>
      </c>
      <c r="N22" s="12">
        <f t="shared" si="0"/>
        <v>38042.400000000001</v>
      </c>
      <c r="R22" s="19"/>
      <c r="S22" s="15"/>
      <c r="T22" s="15"/>
      <c r="U22" s="15"/>
      <c r="V22" s="15"/>
      <c r="W22" s="15"/>
      <c r="X22" s="16"/>
      <c r="Y22" s="20"/>
      <c r="Z22" s="18"/>
      <c r="AA22" s="18"/>
      <c r="AB22" s="18"/>
      <c r="AC22" s="18"/>
      <c r="AD22" s="18"/>
      <c r="AE22" s="17"/>
      <c r="AF22" s="11"/>
      <c r="AG22" s="11"/>
    </row>
    <row r="23" spans="1:33" ht="15.6" x14ac:dyDescent="0.3">
      <c r="A23" s="13" t="s">
        <v>7</v>
      </c>
      <c r="B23" s="5">
        <v>2118.12</v>
      </c>
      <c r="C23" s="5">
        <v>2118.12</v>
      </c>
      <c r="D23" s="5">
        <v>2118.12</v>
      </c>
      <c r="E23" s="5">
        <v>2118.12</v>
      </c>
      <c r="F23" s="5">
        <v>2118.12</v>
      </c>
      <c r="G23" s="5">
        <v>2118.12</v>
      </c>
      <c r="H23" s="5">
        <v>2118.12</v>
      </c>
      <c r="I23" s="5">
        <v>2118.12</v>
      </c>
      <c r="J23" s="5">
        <v>2118.12</v>
      </c>
      <c r="K23" s="5">
        <v>2118.12</v>
      </c>
      <c r="L23" s="5">
        <v>2118.12</v>
      </c>
      <c r="M23" s="5">
        <v>2118.12</v>
      </c>
      <c r="N23" s="12">
        <f t="shared" si="0"/>
        <v>25417.439999999991</v>
      </c>
      <c r="R23" s="19"/>
      <c r="S23" s="15"/>
      <c r="T23" s="15"/>
      <c r="U23" s="15"/>
      <c r="V23" s="15"/>
      <c r="W23" s="15"/>
      <c r="X23" s="16"/>
      <c r="Y23" s="19"/>
      <c r="Z23" s="18"/>
      <c r="AA23" s="18"/>
      <c r="AB23" s="18"/>
      <c r="AC23" s="18"/>
      <c r="AD23" s="18"/>
      <c r="AE23" s="17"/>
      <c r="AF23" s="11"/>
      <c r="AG23" s="11"/>
    </row>
    <row r="24" spans="1:33" ht="43.2" x14ac:dyDescent="0.3">
      <c r="A24" s="13" t="s">
        <v>8</v>
      </c>
      <c r="B24" s="5">
        <v>1152.8</v>
      </c>
      <c r="C24" s="5">
        <v>1152.8</v>
      </c>
      <c r="D24" s="5">
        <v>1152.8</v>
      </c>
      <c r="E24" s="5">
        <v>1152.8</v>
      </c>
      <c r="F24" s="5">
        <v>1152.8</v>
      </c>
      <c r="G24" s="5">
        <v>1152.8</v>
      </c>
      <c r="H24" s="5">
        <v>1152.8</v>
      </c>
      <c r="I24" s="5">
        <v>1152.8</v>
      </c>
      <c r="J24" s="5">
        <v>1152.8</v>
      </c>
      <c r="K24" s="5">
        <v>1152.8</v>
      </c>
      <c r="L24" s="5">
        <v>1152.8</v>
      </c>
      <c r="M24" s="5">
        <v>1152.8</v>
      </c>
      <c r="N24" s="12">
        <f t="shared" si="0"/>
        <v>13833.599999999997</v>
      </c>
      <c r="R24" s="19"/>
      <c r="S24" s="15"/>
      <c r="T24" s="15"/>
      <c r="U24" s="15"/>
      <c r="V24" s="15"/>
      <c r="W24" s="15"/>
      <c r="X24" s="16"/>
      <c r="Y24" s="19"/>
      <c r="Z24" s="18"/>
      <c r="AA24" s="18"/>
      <c r="AB24" s="18"/>
      <c r="AC24" s="18"/>
      <c r="AD24" s="18"/>
      <c r="AE24" s="17"/>
      <c r="AF24" s="11"/>
      <c r="AG24" s="11"/>
    </row>
    <row r="25" spans="1:33" ht="15.6" x14ac:dyDescent="0.3">
      <c r="A25" s="13" t="s">
        <v>9</v>
      </c>
      <c r="B25" s="5">
        <v>2161.5</v>
      </c>
      <c r="C25" s="5">
        <v>2161.5</v>
      </c>
      <c r="D25" s="5">
        <v>2161.5</v>
      </c>
      <c r="E25" s="5">
        <v>2161.5</v>
      </c>
      <c r="F25" s="5">
        <v>2161.5</v>
      </c>
      <c r="G25" s="5">
        <v>2161.5</v>
      </c>
      <c r="H25" s="5">
        <v>2161.5</v>
      </c>
      <c r="I25" s="5">
        <v>2161.5</v>
      </c>
      <c r="J25" s="5">
        <v>2161.5</v>
      </c>
      <c r="K25" s="5">
        <v>2161.5</v>
      </c>
      <c r="L25" s="5">
        <v>2161.5</v>
      </c>
      <c r="M25" s="5">
        <v>2161.5</v>
      </c>
      <c r="N25" s="12">
        <f t="shared" si="0"/>
        <v>25938</v>
      </c>
      <c r="R25" s="19"/>
      <c r="S25" s="15"/>
      <c r="T25" s="15"/>
      <c r="U25" s="15"/>
      <c r="V25" s="15"/>
      <c r="W25" s="15"/>
      <c r="X25" s="16"/>
      <c r="Y25" s="19"/>
      <c r="Z25" s="18"/>
      <c r="AA25" s="18"/>
      <c r="AB25" s="18"/>
      <c r="AC25" s="18"/>
      <c r="AD25" s="18"/>
      <c r="AE25" s="17"/>
      <c r="AF25" s="11"/>
      <c r="AG25" s="11"/>
    </row>
    <row r="26" spans="1:33" ht="15.6" x14ac:dyDescent="0.3">
      <c r="A26" s="13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2">
        <f t="shared" si="0"/>
        <v>0</v>
      </c>
      <c r="R26" s="19"/>
      <c r="S26" s="15"/>
      <c r="T26" s="15"/>
      <c r="U26" s="15"/>
      <c r="V26" s="15"/>
      <c r="W26" s="15"/>
      <c r="X26" s="16"/>
      <c r="Y26" s="21"/>
      <c r="Z26" s="18"/>
      <c r="AA26" s="18"/>
      <c r="AB26" s="18"/>
      <c r="AC26" s="18"/>
      <c r="AD26" s="18"/>
      <c r="AE26" s="17"/>
      <c r="AF26" s="11"/>
      <c r="AG26" s="11"/>
    </row>
    <row r="27" spans="1:33" ht="15.6" x14ac:dyDescent="0.3">
      <c r="A27" s="13" t="s">
        <v>10</v>
      </c>
      <c r="B27" s="5">
        <f>(B20+B21)*22%</f>
        <v>823.9</v>
      </c>
      <c r="C27" s="5">
        <f>(C20+C21)*22%</f>
        <v>823.9</v>
      </c>
      <c r="D27" s="5">
        <f>(D20+D21)*22%</f>
        <v>823.9</v>
      </c>
      <c r="E27" s="5">
        <f>(E20+E21)*22%</f>
        <v>823.9</v>
      </c>
      <c r="F27" s="5">
        <f>(F20+F21)*22%</f>
        <v>823.9</v>
      </c>
      <c r="G27" s="5">
        <f>(G20+G21)*22%</f>
        <v>823.9</v>
      </c>
      <c r="H27" s="5">
        <f>(H20+H21)*22%</f>
        <v>823.9</v>
      </c>
      <c r="I27" s="5">
        <f>(I20+I21)*22%</f>
        <v>823.9</v>
      </c>
      <c r="J27" s="5">
        <f>(J20+J21)*22%</f>
        <v>823.9</v>
      </c>
      <c r="K27" s="5">
        <f>(K20+K21)*22%</f>
        <v>823.9</v>
      </c>
      <c r="L27" s="5">
        <f>(L20+L21)*22%</f>
        <v>823.9</v>
      </c>
      <c r="M27" s="5">
        <f>(M20+M21)*22%</f>
        <v>823.9</v>
      </c>
      <c r="N27" s="12">
        <f t="shared" si="0"/>
        <v>9886.7999999999975</v>
      </c>
      <c r="R27" s="19"/>
      <c r="S27" s="15"/>
      <c r="T27" s="15"/>
      <c r="U27" s="15"/>
      <c r="V27" s="15"/>
      <c r="W27" s="15"/>
      <c r="X27" s="16"/>
      <c r="Y27" s="19"/>
      <c r="Z27" s="18"/>
      <c r="AA27" s="18"/>
      <c r="AB27" s="18"/>
      <c r="AC27" s="18"/>
      <c r="AD27" s="18"/>
      <c r="AE27" s="17"/>
      <c r="AF27" s="11"/>
      <c r="AG27" s="11"/>
    </row>
    <row r="28" spans="1:33" ht="15.6" x14ac:dyDescent="0.3">
      <c r="A28" s="13" t="s">
        <v>11</v>
      </c>
      <c r="B28" s="5">
        <f>B17*6%</f>
        <v>812.81999999999994</v>
      </c>
      <c r="C28" s="5">
        <f>C17*6%</f>
        <v>867.024</v>
      </c>
      <c r="D28" s="37">
        <f t="shared" ref="D28:M28" si="1">D17*6%</f>
        <v>1158.8244</v>
      </c>
      <c r="E28" s="37">
        <f t="shared" si="1"/>
        <v>1040.2470000000001</v>
      </c>
      <c r="F28" s="37">
        <f t="shared" si="1"/>
        <v>949.95180000000005</v>
      </c>
      <c r="G28" s="37">
        <f t="shared" si="1"/>
        <v>1100.0573999999999</v>
      </c>
      <c r="H28" s="37">
        <f t="shared" si="1"/>
        <v>913.12739999999997</v>
      </c>
      <c r="I28" s="37">
        <f t="shared" si="1"/>
        <v>1362.2244000000001</v>
      </c>
      <c r="J28" s="37">
        <f t="shared" si="1"/>
        <v>1102.2594000000001</v>
      </c>
      <c r="K28" s="37">
        <f t="shared" si="1"/>
        <v>883.69140000000004</v>
      </c>
      <c r="L28" s="37">
        <f t="shared" si="1"/>
        <v>952.48919999999998</v>
      </c>
      <c r="M28" s="37">
        <f t="shared" si="1"/>
        <v>1175.3226</v>
      </c>
      <c r="N28" s="38">
        <f t="shared" si="0"/>
        <v>12318.038999999999</v>
      </c>
      <c r="R28" s="21"/>
      <c r="S28" s="15"/>
      <c r="T28" s="15"/>
      <c r="U28" s="15"/>
      <c r="V28" s="15"/>
      <c r="W28" s="15"/>
      <c r="X28" s="16"/>
      <c r="Y28" s="19"/>
      <c r="Z28" s="18"/>
      <c r="AA28" s="18"/>
      <c r="AB28" s="18"/>
      <c r="AC28" s="18"/>
      <c r="AD28" s="18"/>
      <c r="AE28" s="17"/>
      <c r="AF28" s="11"/>
      <c r="AG28" s="11"/>
    </row>
    <row r="29" spans="1:33" ht="15.6" x14ac:dyDescent="0.3">
      <c r="A29" s="1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2">
        <f t="shared" si="0"/>
        <v>0</v>
      </c>
      <c r="R29" s="19"/>
      <c r="S29" s="15"/>
      <c r="T29" s="15"/>
      <c r="U29" s="15"/>
      <c r="V29" s="15"/>
      <c r="W29" s="15"/>
      <c r="X29" s="16"/>
      <c r="Y29" s="19"/>
      <c r="Z29" s="18"/>
      <c r="AA29" s="18"/>
      <c r="AB29" s="18"/>
      <c r="AC29" s="18"/>
      <c r="AD29" s="18"/>
      <c r="AE29" s="17"/>
      <c r="AF29" s="11"/>
      <c r="AG29" s="11"/>
    </row>
    <row r="30" spans="1:33" ht="15.6" x14ac:dyDescent="0.3">
      <c r="A30" s="14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"/>
      <c r="R30" s="19"/>
      <c r="S30" s="15"/>
      <c r="T30" s="15"/>
      <c r="U30" s="15"/>
      <c r="V30" s="15"/>
      <c r="W30" s="15"/>
      <c r="X30" s="16"/>
      <c r="Y30" s="19"/>
      <c r="Z30" s="18"/>
      <c r="AA30" s="18"/>
      <c r="AB30" s="18"/>
      <c r="AC30" s="18"/>
      <c r="AD30" s="18"/>
      <c r="AE30" s="17"/>
      <c r="AF30" s="11"/>
      <c r="AG30" s="11"/>
    </row>
    <row r="31" spans="1:33" ht="31.2" x14ac:dyDescent="0.3">
      <c r="A31" s="36" t="s">
        <v>31</v>
      </c>
      <c r="B31" s="5"/>
      <c r="C31" s="5"/>
      <c r="D31" s="5">
        <v>2700</v>
      </c>
      <c r="E31" s="5"/>
      <c r="F31" s="5"/>
      <c r="G31" s="5"/>
      <c r="H31" s="5"/>
      <c r="I31" s="5"/>
      <c r="J31" s="5"/>
      <c r="K31" s="5"/>
      <c r="L31" s="5"/>
      <c r="M31" s="5"/>
      <c r="N31" s="12">
        <f t="shared" si="0"/>
        <v>2700</v>
      </c>
      <c r="R31" s="19"/>
      <c r="S31" s="15"/>
      <c r="T31" s="15"/>
      <c r="U31" s="15"/>
      <c r="V31" s="15"/>
      <c r="W31" s="15"/>
      <c r="X31" s="16"/>
      <c r="Y31" s="19"/>
      <c r="Z31" s="18"/>
      <c r="AA31" s="18"/>
      <c r="AB31" s="18"/>
      <c r="AC31" s="18"/>
      <c r="AD31" s="18"/>
      <c r="AE31" s="17"/>
      <c r="AF31" s="11"/>
      <c r="AG31" s="11"/>
    </row>
    <row r="32" spans="1:33" ht="62.4" x14ac:dyDescent="0.3">
      <c r="A32" s="36" t="s">
        <v>33</v>
      </c>
      <c r="B32" s="5"/>
      <c r="C32" s="5"/>
      <c r="D32" s="5"/>
      <c r="E32" s="5">
        <v>1800</v>
      </c>
      <c r="F32" s="5"/>
      <c r="G32" s="5"/>
      <c r="H32" s="5"/>
      <c r="I32" s="5"/>
      <c r="J32" s="5"/>
      <c r="K32" s="5"/>
      <c r="L32" s="5"/>
      <c r="M32" s="5"/>
      <c r="N32" s="12">
        <f t="shared" si="0"/>
        <v>1800</v>
      </c>
      <c r="R32" s="19"/>
      <c r="S32" s="15"/>
      <c r="T32" s="15"/>
      <c r="U32" s="15"/>
      <c r="V32" s="15"/>
      <c r="W32" s="15"/>
      <c r="X32" s="16"/>
      <c r="Y32" s="19"/>
      <c r="Z32" s="18"/>
      <c r="AA32" s="18"/>
      <c r="AB32" s="18"/>
      <c r="AC32" s="18"/>
      <c r="AD32" s="18"/>
      <c r="AE32" s="17"/>
      <c r="AF32" s="11"/>
      <c r="AG32" s="11"/>
    </row>
    <row r="33" spans="1:34" ht="46.8" x14ac:dyDescent="0.3">
      <c r="A33" s="36" t="s">
        <v>23</v>
      </c>
      <c r="B33" s="5"/>
      <c r="C33" s="5"/>
      <c r="D33" s="5"/>
      <c r="E33" s="5"/>
      <c r="F33" s="5">
        <v>2070</v>
      </c>
      <c r="G33" s="5"/>
      <c r="H33" s="5"/>
      <c r="I33" s="5"/>
      <c r="J33" s="5"/>
      <c r="K33" s="5"/>
      <c r="L33" s="5"/>
      <c r="M33" s="5"/>
      <c r="N33" s="12">
        <f t="shared" si="0"/>
        <v>2070</v>
      </c>
      <c r="R33" s="19"/>
      <c r="S33" s="15"/>
      <c r="T33" s="15"/>
      <c r="U33" s="15"/>
      <c r="V33" s="15"/>
      <c r="W33" s="15"/>
      <c r="X33" s="16"/>
      <c r="Y33" s="19"/>
      <c r="Z33" s="18"/>
      <c r="AA33" s="18"/>
      <c r="AB33" s="18"/>
      <c r="AC33" s="18"/>
      <c r="AD33" s="18"/>
      <c r="AE33" s="17"/>
      <c r="AF33" s="11"/>
      <c r="AG33" s="11"/>
    </row>
    <row r="34" spans="1:34" ht="15.6" x14ac:dyDescent="0.3">
      <c r="A34" s="36" t="s">
        <v>24</v>
      </c>
      <c r="B34" s="5"/>
      <c r="C34" s="5"/>
      <c r="D34" s="5"/>
      <c r="E34" s="5"/>
      <c r="F34" s="5"/>
      <c r="G34" s="5">
        <v>900</v>
      </c>
      <c r="H34" s="5"/>
      <c r="I34" s="5"/>
      <c r="J34" s="5"/>
      <c r="K34" s="5"/>
      <c r="L34" s="5"/>
      <c r="M34" s="5"/>
      <c r="N34" s="12">
        <f t="shared" si="0"/>
        <v>900</v>
      </c>
      <c r="R34" s="19"/>
      <c r="S34" s="15"/>
      <c r="T34" s="15"/>
      <c r="U34" s="15"/>
      <c r="V34" s="15"/>
      <c r="W34" s="15"/>
      <c r="X34" s="16"/>
      <c r="Y34" s="19"/>
      <c r="Z34" s="18"/>
      <c r="AA34" s="18"/>
      <c r="AB34" s="18"/>
      <c r="AC34" s="18"/>
      <c r="AD34" s="18"/>
      <c r="AE34" s="17"/>
      <c r="AF34" s="11"/>
      <c r="AG34" s="11"/>
    </row>
    <row r="35" spans="1:34" ht="31.2" x14ac:dyDescent="0.3">
      <c r="A35" s="36" t="s">
        <v>25</v>
      </c>
      <c r="B35" s="5"/>
      <c r="C35" s="5"/>
      <c r="D35" s="5"/>
      <c r="E35" s="5"/>
      <c r="F35" s="5"/>
      <c r="G35" s="5">
        <v>994</v>
      </c>
      <c r="H35" s="5"/>
      <c r="I35" s="5"/>
      <c r="J35" s="5"/>
      <c r="K35" s="5"/>
      <c r="L35" s="5"/>
      <c r="M35" s="5"/>
      <c r="N35" s="12">
        <f t="shared" si="0"/>
        <v>994</v>
      </c>
      <c r="R35" s="15"/>
      <c r="S35" s="18"/>
      <c r="T35" s="18"/>
      <c r="U35" s="18"/>
      <c r="V35" s="18"/>
      <c r="W35" s="18"/>
      <c r="X35" s="18"/>
      <c r="Y35" s="40"/>
      <c r="Z35" s="40"/>
      <c r="AA35" s="40"/>
      <c r="AB35" s="40"/>
      <c r="AC35" s="40"/>
      <c r="AD35" s="40"/>
      <c r="AE35" s="40"/>
      <c r="AF35" s="40"/>
      <c r="AG35" s="40"/>
      <c r="AH35" s="40"/>
    </row>
    <row r="36" spans="1:34" ht="31.2" x14ac:dyDescent="0.3">
      <c r="A36" s="36" t="s">
        <v>26</v>
      </c>
      <c r="B36" s="5"/>
      <c r="C36" s="5"/>
      <c r="D36" s="5"/>
      <c r="E36" s="5"/>
      <c r="F36" s="5"/>
      <c r="G36" s="5">
        <v>6790</v>
      </c>
      <c r="H36" s="5"/>
      <c r="I36" s="5"/>
      <c r="J36" s="5"/>
      <c r="K36" s="5"/>
      <c r="L36" s="5"/>
      <c r="M36" s="5"/>
      <c r="N36" s="12">
        <f t="shared" si="0"/>
        <v>6790</v>
      </c>
      <c r="R36" s="15"/>
      <c r="S36" s="18"/>
      <c r="T36" s="18"/>
      <c r="U36" s="18"/>
      <c r="V36" s="18"/>
      <c r="W36" s="18"/>
      <c r="X36" s="27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46.8" x14ac:dyDescent="0.3">
      <c r="A37" s="36" t="s">
        <v>32</v>
      </c>
      <c r="B37" s="5"/>
      <c r="C37" s="5"/>
      <c r="D37" s="5"/>
      <c r="E37" s="5"/>
      <c r="F37" s="5"/>
      <c r="G37" s="5"/>
      <c r="H37" s="5">
        <v>4500</v>
      </c>
      <c r="I37" s="5"/>
      <c r="J37" s="5"/>
      <c r="K37" s="5"/>
      <c r="L37" s="5"/>
      <c r="M37" s="5"/>
      <c r="N37" s="12">
        <f t="shared" si="0"/>
        <v>4500</v>
      </c>
      <c r="R37" s="15"/>
      <c r="S37" s="18"/>
      <c r="T37" s="18"/>
      <c r="U37" s="18"/>
      <c r="V37" s="18"/>
      <c r="W37" s="18"/>
      <c r="X37" s="27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1:34" ht="46.8" x14ac:dyDescent="0.3">
      <c r="A38" s="36" t="s">
        <v>30</v>
      </c>
      <c r="B38" s="5"/>
      <c r="C38" s="5"/>
      <c r="D38" s="5"/>
      <c r="E38" s="5"/>
      <c r="F38" s="5"/>
      <c r="G38" s="5"/>
      <c r="H38" s="5">
        <v>900</v>
      </c>
      <c r="I38" s="5"/>
      <c r="J38" s="5"/>
      <c r="K38" s="5"/>
      <c r="L38" s="5"/>
      <c r="M38" s="5"/>
      <c r="N38" s="12">
        <f t="shared" si="0"/>
        <v>900</v>
      </c>
      <c r="R38" s="15"/>
      <c r="S38" s="18"/>
      <c r="T38" s="18"/>
      <c r="U38" s="18"/>
      <c r="V38" s="18"/>
      <c r="W38" s="18"/>
      <c r="X38" s="27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ht="46.8" x14ac:dyDescent="0.3">
      <c r="A39" s="36" t="s">
        <v>27</v>
      </c>
      <c r="B39" s="5"/>
      <c r="C39" s="5"/>
      <c r="D39" s="5"/>
      <c r="E39" s="5"/>
      <c r="F39" s="5"/>
      <c r="G39" s="5"/>
      <c r="H39" s="5">
        <v>4905</v>
      </c>
      <c r="I39" s="5"/>
      <c r="J39" s="5"/>
      <c r="K39" s="5"/>
      <c r="L39" s="5"/>
      <c r="M39" s="5"/>
      <c r="N39" s="12">
        <f t="shared" si="0"/>
        <v>4905</v>
      </c>
      <c r="R39" s="15"/>
      <c r="S39" s="18"/>
      <c r="T39" s="18"/>
      <c r="U39" s="18"/>
      <c r="V39" s="18"/>
      <c r="W39" s="18"/>
      <c r="X39" s="18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 ht="46.8" x14ac:dyDescent="0.3">
      <c r="A40" s="36" t="s">
        <v>28</v>
      </c>
      <c r="B40" s="5"/>
      <c r="C40" s="5"/>
      <c r="D40" s="5"/>
      <c r="E40" s="5"/>
      <c r="F40" s="5"/>
      <c r="G40" s="5"/>
      <c r="H40" s="5"/>
      <c r="I40" s="5"/>
      <c r="J40" s="5"/>
      <c r="K40" s="5">
        <v>1550</v>
      </c>
      <c r="L40" s="5"/>
      <c r="M40" s="5"/>
      <c r="N40" s="12">
        <f t="shared" si="0"/>
        <v>1550</v>
      </c>
      <c r="R40" s="15"/>
      <c r="S40" s="18"/>
      <c r="T40" s="18"/>
      <c r="U40" s="18"/>
      <c r="V40" s="18"/>
      <c r="W40" s="18"/>
      <c r="X40" s="18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31.2" x14ac:dyDescent="0.3">
      <c r="A41" s="36" t="s">
        <v>29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>
        <v>23390</v>
      </c>
      <c r="M41" s="5"/>
      <c r="N41" s="12">
        <f t="shared" si="0"/>
        <v>23390</v>
      </c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.6" x14ac:dyDescent="0.3">
      <c r="A42" s="36" t="s">
        <v>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v>15151.68</v>
      </c>
      <c r="N42" s="12">
        <f t="shared" si="0"/>
        <v>15151.68</v>
      </c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ht="15.6" x14ac:dyDescent="0.3">
      <c r="A43" s="5"/>
      <c r="B43" s="5">
        <f>SUM(B20:B42)</f>
        <v>13984.339999999998</v>
      </c>
      <c r="C43" s="37">
        <f>SUM(C20:C42)</f>
        <v>14038.543999999998</v>
      </c>
      <c r="D43" s="37">
        <f>SUM(D20:D42)</f>
        <v>17030.344399999998</v>
      </c>
      <c r="E43" s="37">
        <f>SUM(E20:E42)</f>
        <v>16011.766999999998</v>
      </c>
      <c r="F43" s="37">
        <f>SUM(F20:F42)</f>
        <v>16191.471799999999</v>
      </c>
      <c r="G43" s="37">
        <f>SUM(G20:G42)</f>
        <v>22955.577399999998</v>
      </c>
      <c r="H43" s="37">
        <f>SUM(H20:H42)</f>
        <v>24389.647399999998</v>
      </c>
      <c r="I43" s="37">
        <f>SUM(I20:I42)</f>
        <v>14533.7444</v>
      </c>
      <c r="J43" s="37">
        <f>SUM(J20:J42)</f>
        <v>14273.779399999999</v>
      </c>
      <c r="K43" s="37">
        <f>SUM(K20:K42)</f>
        <v>15605.211399999998</v>
      </c>
      <c r="L43" s="37">
        <f>SUM(L20:L42)</f>
        <v>37514.0092</v>
      </c>
      <c r="M43" s="37">
        <f>SUM(M20:M42)</f>
        <v>29498.522599999997</v>
      </c>
      <c r="N43" s="37">
        <f>SUM(N20:N42)</f>
        <v>236026.95899999994</v>
      </c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"/>
      <c r="AC43" s="9"/>
      <c r="AD43" s="9"/>
      <c r="AE43" s="9"/>
      <c r="AF43" s="9"/>
      <c r="AG43" s="9"/>
      <c r="AH43" s="9"/>
    </row>
    <row r="44" spans="1:34" ht="15.6" x14ac:dyDescent="0.3">
      <c r="D44" s="31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9"/>
      <c r="AE44" s="9"/>
      <c r="AF44" s="9"/>
      <c r="AG44" s="9"/>
      <c r="AH44" s="9"/>
    </row>
    <row r="45" spans="1:34" ht="15.6" x14ac:dyDescent="0.3"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9"/>
      <c r="AC45" s="9"/>
      <c r="AD45" s="9"/>
      <c r="AE45" s="9"/>
      <c r="AF45" s="9"/>
      <c r="AG45" s="9"/>
      <c r="AH45" s="9"/>
    </row>
    <row r="46" spans="1:34" ht="18" x14ac:dyDescent="0.35">
      <c r="A46" s="28" t="s">
        <v>39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ht="18" x14ac:dyDescent="0.35">
      <c r="A47" s="28" t="s">
        <v>21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ht="18" x14ac:dyDescent="0.35">
      <c r="A48" s="28" t="s">
        <v>22</v>
      </c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17" ht="15.6" x14ac:dyDescent="0.3"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8" x14ac:dyDescent="0.35">
      <c r="A50" s="28" t="s">
        <v>38</v>
      </c>
      <c r="B50" s="28"/>
      <c r="C50" s="28"/>
      <c r="D50" s="28"/>
      <c r="E50" s="28"/>
      <c r="F50" s="28"/>
      <c r="G50" s="28"/>
      <c r="H50" s="29"/>
      <c r="I50" s="29"/>
      <c r="J50" s="29"/>
      <c r="K50" s="23"/>
      <c r="L50" s="23"/>
      <c r="M50" s="23"/>
      <c r="N50" s="23"/>
      <c r="O50" s="23"/>
      <c r="P50" s="23"/>
      <c r="Q50" s="23"/>
    </row>
    <row r="51" spans="1:17" ht="18" x14ac:dyDescent="0.35">
      <c r="A51" s="28" t="s">
        <v>40</v>
      </c>
      <c r="B51" s="28"/>
      <c r="C51" s="28"/>
      <c r="D51" s="28"/>
      <c r="E51" s="28"/>
      <c r="F51" s="28"/>
      <c r="G51" s="28"/>
      <c r="H51" s="29"/>
      <c r="I51" s="29"/>
      <c r="J51" s="29"/>
      <c r="K51" s="23"/>
      <c r="L51" s="23"/>
      <c r="M51" s="23"/>
      <c r="N51" s="23"/>
      <c r="O51" s="23"/>
      <c r="P51" s="23"/>
      <c r="Q51" s="23"/>
    </row>
    <row r="52" spans="1:17" ht="18" x14ac:dyDescent="0.35">
      <c r="A52" s="28" t="s">
        <v>41</v>
      </c>
      <c r="B52" s="28"/>
      <c r="C52" s="28"/>
      <c r="D52" s="28"/>
      <c r="E52" s="28"/>
      <c r="F52" s="28"/>
      <c r="G52" s="28"/>
      <c r="H52" s="29"/>
      <c r="I52" s="29"/>
      <c r="J52" s="29"/>
      <c r="K52" s="23"/>
      <c r="L52" s="23"/>
      <c r="M52" s="23"/>
      <c r="N52" s="23"/>
      <c r="O52" s="23"/>
      <c r="P52" s="23"/>
      <c r="Q52" s="23"/>
    </row>
    <row r="53" spans="1:17" ht="15.6" x14ac:dyDescent="0.3"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5.6" x14ac:dyDescent="0.3">
      <c r="A54" s="40" t="s">
        <v>13</v>
      </c>
      <c r="B54" s="40"/>
      <c r="C54" s="40"/>
      <c r="D54" s="40"/>
      <c r="E54" s="40"/>
      <c r="F54" s="40"/>
      <c r="G54" s="40"/>
      <c r="H54" s="40"/>
      <c r="I54" s="40"/>
      <c r="J54" s="40"/>
    </row>
    <row r="55" spans="1:17" ht="15.6" x14ac:dyDescent="0.3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</row>
    <row r="56" spans="1:17" ht="15.6" x14ac:dyDescent="0.3">
      <c r="A56" s="40" t="s">
        <v>43</v>
      </c>
      <c r="B56" s="40"/>
      <c r="C56" s="40"/>
      <c r="D56" s="40"/>
      <c r="E56" s="40"/>
      <c r="F56" s="40"/>
      <c r="G56" s="40"/>
      <c r="H56" s="40"/>
      <c r="I56" s="40"/>
      <c r="J56" s="40"/>
    </row>
    <row r="57" spans="1:17" ht="15.6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7" ht="15.6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7" ht="15.6" x14ac:dyDescent="0.3">
      <c r="A59" s="40" t="s">
        <v>14</v>
      </c>
      <c r="B59" s="40"/>
      <c r="C59" s="40"/>
      <c r="D59" s="40"/>
      <c r="E59" s="40"/>
      <c r="F59" s="40"/>
      <c r="G59" s="40"/>
      <c r="H59" s="40"/>
      <c r="I59" s="40"/>
      <c r="J59" s="40"/>
    </row>
    <row r="60" spans="1:17" ht="15.6" x14ac:dyDescent="0.3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mergeCells count="15">
    <mergeCell ref="R43:AA43"/>
    <mergeCell ref="R45:AA45"/>
    <mergeCell ref="A1:L1"/>
    <mergeCell ref="A2:K2"/>
    <mergeCell ref="A3:K3"/>
    <mergeCell ref="Y35:AH35"/>
    <mergeCell ref="Y39:AH39"/>
    <mergeCell ref="C6:L6"/>
    <mergeCell ref="C7:K7"/>
    <mergeCell ref="C10:G10"/>
    <mergeCell ref="A58:J58"/>
    <mergeCell ref="A59:J59"/>
    <mergeCell ref="A54:J54"/>
    <mergeCell ref="A55:J55"/>
    <mergeCell ref="A56:J56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2017-06-20T09:02:46Z</dcterms:modified>
</cp:coreProperties>
</file>