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46" i="2" l="1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M30" i="2"/>
  <c r="M47" i="2" s="1"/>
  <c r="L30" i="2"/>
  <c r="L47" i="2" s="1"/>
  <c r="K30" i="2"/>
  <c r="K47" i="2" s="1"/>
  <c r="J30" i="2"/>
  <c r="J47" i="2" s="1"/>
  <c r="I30" i="2"/>
  <c r="I47" i="2" s="1"/>
  <c r="H30" i="2"/>
  <c r="H47" i="2" s="1"/>
  <c r="G30" i="2"/>
  <c r="G47" i="2" s="1"/>
  <c r="F30" i="2"/>
  <c r="F47" i="2" s="1"/>
  <c r="E30" i="2"/>
  <c r="E47" i="2" s="1"/>
  <c r="D30" i="2"/>
  <c r="D47" i="2" s="1"/>
  <c r="C30" i="2"/>
  <c r="C47" i="2" s="1"/>
  <c r="B30" i="2"/>
  <c r="B47" i="2" s="1"/>
  <c r="N29" i="2"/>
  <c r="N28" i="2"/>
  <c r="N27" i="2"/>
  <c r="N26" i="2"/>
  <c r="N25" i="2"/>
  <c r="N24" i="2"/>
  <c r="N23" i="2"/>
  <c r="N22" i="2"/>
  <c r="N21" i="2"/>
  <c r="N20" i="2"/>
  <c r="N19" i="2"/>
  <c r="N16" i="2"/>
  <c r="N15" i="2"/>
  <c r="N30" i="2" l="1"/>
  <c r="N47" i="2" s="1"/>
  <c r="M29" i="1"/>
  <c r="L29" i="1"/>
  <c r="K29" i="1"/>
  <c r="J29" i="1"/>
  <c r="I29" i="1"/>
  <c r="H29" i="1"/>
  <c r="G29" i="1"/>
  <c r="F29" i="1"/>
  <c r="E29" i="1"/>
  <c r="D29" i="1"/>
  <c r="C29" i="1"/>
  <c r="B29" i="1"/>
  <c r="N25" i="1"/>
  <c r="N16" i="1"/>
  <c r="N15" i="1"/>
  <c r="N33" i="1" l="1"/>
  <c r="N34" i="1"/>
  <c r="N35" i="1"/>
  <c r="N36" i="1"/>
  <c r="N37" i="1"/>
  <c r="N38" i="1"/>
  <c r="N39" i="1"/>
  <c r="N40" i="1"/>
  <c r="N41" i="1"/>
  <c r="N42" i="1"/>
  <c r="N43" i="1"/>
  <c r="N44" i="1"/>
  <c r="N45" i="1"/>
  <c r="N31" i="1"/>
  <c r="N32" i="1"/>
  <c r="M46" i="1" l="1"/>
  <c r="N20" i="1"/>
  <c r="N21" i="1"/>
  <c r="N22" i="1"/>
  <c r="N23" i="1"/>
  <c r="N24" i="1"/>
  <c r="N26" i="1"/>
  <c r="N27" i="1"/>
  <c r="N28" i="1"/>
  <c r="N29" i="1"/>
  <c r="N19" i="1"/>
  <c r="N46" i="1" l="1"/>
  <c r="C46" i="1"/>
  <c r="D46" i="1"/>
  <c r="E46" i="1"/>
  <c r="F46" i="1"/>
  <c r="G46" i="1"/>
  <c r="H46" i="1"/>
  <c r="I46" i="1"/>
  <c r="J46" i="1"/>
  <c r="K46" i="1"/>
  <c r="L46" i="1"/>
  <c r="B46" i="1"/>
</calcChain>
</file>

<file path=xl/sharedStrings.xml><?xml version="1.0" encoding="utf-8"?>
<sst xmlns="http://schemas.openxmlformats.org/spreadsheetml/2006/main" count="95" uniqueCount="48">
  <si>
    <t>Тариф</t>
  </si>
  <si>
    <t>ИТОГО</t>
  </si>
  <si>
    <t>Начислено за месяц</t>
  </si>
  <si>
    <t>Оплачено за месяц</t>
  </si>
  <si>
    <t>Обслуживание лифта</t>
  </si>
  <si>
    <t>Уборка дебаркадера</t>
  </si>
  <si>
    <t>Услуги дворника</t>
  </si>
  <si>
    <t>Услуги уборьщицы</t>
  </si>
  <si>
    <t>Аварийно-диспетчерское обслуживание</t>
  </si>
  <si>
    <t>Услуги ЕРКЦ</t>
  </si>
  <si>
    <t>Обслуживание общедомовых приборов учета</t>
  </si>
  <si>
    <t>Управление МКД</t>
  </si>
  <si>
    <t>Налоги на з/плату</t>
  </si>
  <si>
    <t>Налоги</t>
  </si>
  <si>
    <t>Текущие работы</t>
  </si>
  <si>
    <t>Произведенные работы:</t>
  </si>
  <si>
    <t xml:space="preserve">                           Отчет о проделаннлй работе ООО "ДИНАСТИЯ"</t>
  </si>
  <si>
    <t xml:space="preserve"> ул. Кисловодская 30а к.2</t>
  </si>
  <si>
    <t>Площадь дома:1531,41 кв.м.</t>
  </si>
  <si>
    <t>Обязательные расходы</t>
  </si>
  <si>
    <t>Информация по задолженности за коммунальные услуги.:</t>
  </si>
  <si>
    <t>Директор ООО «ДИНАСТИЯ»   -  ________________ В.В.Евграфов</t>
  </si>
  <si>
    <t>Произведен частичный ремонт напольного покрытия в подъезде дома</t>
  </si>
  <si>
    <t>Замена ламп освещения в подвале дома</t>
  </si>
  <si>
    <t>Закрепление поручня на 1 этаже в подъезде дома</t>
  </si>
  <si>
    <t>Покос травы на предомовой территории</t>
  </si>
  <si>
    <t>Ремонт швов (наружных) панелей дома</t>
  </si>
  <si>
    <t>Замена проволоки на бельевых сушилках на территории дома</t>
  </si>
  <si>
    <t>Закрепление парапета на крыше дома</t>
  </si>
  <si>
    <t>Частичный ремонт крыши дома, обработка стыковых соединений мастикой</t>
  </si>
  <si>
    <t>Замена ламп освещения на лестничной площадке дома</t>
  </si>
  <si>
    <t>Перекрытие проезда на предомовой территории дома</t>
  </si>
  <si>
    <t xml:space="preserve">Дератизация подвала и мусороприемной камеры </t>
  </si>
  <si>
    <t>Проведение технических осмотров и обходов ( обследований) общего имущества</t>
  </si>
  <si>
    <t xml:space="preserve">Подготовка системы отопления к отопительному сезону </t>
  </si>
  <si>
    <t xml:space="preserve">                                  за период с 01.01.2016г. По 31.12.2016г.</t>
  </si>
  <si>
    <t>Услуги агенский договор (теплосеть электросеть)</t>
  </si>
  <si>
    <t>Задолженность за произведенные работы на 01.01.2016г. -62222,87руб.</t>
  </si>
  <si>
    <t xml:space="preserve">Начислено:  ТО жилья - 367536,00 руб., </t>
  </si>
  <si>
    <t xml:space="preserve">Оплачено:   ТО жилья - 348591,17 руб., </t>
  </si>
  <si>
    <t>Задолженность по оплате за ТО жилья  на 01.01.2016г.- 34202,82руб.</t>
  </si>
  <si>
    <t>Задолженность по оплате за ТО жилья на 31.12.2016г. - 53147,65руб.</t>
  </si>
  <si>
    <t>Задолженность по оплате за  отопление ГВС – 129685,72руб.</t>
  </si>
  <si>
    <t>Задолженность по оплате за электроэнергию   – 25800,05 руб.</t>
  </si>
  <si>
    <t>Произведено работ:    - 304273,39 руб.</t>
  </si>
  <si>
    <t>Задолженность за произведенные работы на 31.12.2016г. -32695,13руб.</t>
  </si>
  <si>
    <t>Произведено работ:    - 296922,67 руб.</t>
  </si>
  <si>
    <t>Задолженность за произведенные работы на 31.12.2016г. -25344,41руб.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</si>
</sst>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1" xfId="0" applyBorder="1"/>
    <xf numFmtId="17" fontId="0" fillId="0" borderId="1" xfId="0" applyNumberFormat="1" applyBorder="1"/>
    <xf numFmtId="0" fontId="1" fillId="0" borderId="0" xfId="0" applyFont="1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2" fontId="6" fillId="0" borderId="1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="70" zoomScaleNormal="70" workbookViewId="0">
      <selection activeCell="A57" sqref="A57:J57"/>
    </sheetView>
  </sheetViews>
  <sheetFormatPr defaultRowHeight="15" x14ac:dyDescent="0.25"/>
  <cols>
    <col min="1" max="1" width="37.28515625" customWidth="1"/>
    <col min="2" max="14" width="10.7109375" customWidth="1"/>
    <col min="16" max="16" width="11" customWidth="1"/>
  </cols>
  <sheetData>
    <row r="1" spans="1:14" ht="20.25" x14ac:dyDescent="0.3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4" ht="20.25" x14ac:dyDescent="0.3">
      <c r="A2" s="17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</row>
    <row r="3" spans="1:14" ht="15.75" x14ac:dyDescent="0.25">
      <c r="A3" s="16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3"/>
    </row>
    <row r="4" spans="1:14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ht="15.75" x14ac:dyDescent="0.25">
      <c r="A5" s="4"/>
      <c r="B5" s="4"/>
      <c r="C5" s="15" t="s">
        <v>38</v>
      </c>
      <c r="D5" s="15"/>
      <c r="E5" s="15"/>
      <c r="F5" s="15"/>
      <c r="G5" s="15"/>
      <c r="H5" s="15"/>
      <c r="I5" s="15"/>
      <c r="J5" s="15"/>
      <c r="K5" s="15"/>
      <c r="L5" s="15"/>
    </row>
    <row r="6" spans="1:14" ht="15.75" x14ac:dyDescent="0.25">
      <c r="A6" s="4"/>
      <c r="B6" s="4"/>
      <c r="C6" s="15" t="s">
        <v>39</v>
      </c>
      <c r="D6" s="15"/>
      <c r="E6" s="15"/>
      <c r="F6" s="15"/>
      <c r="G6" s="15"/>
      <c r="H6" s="15"/>
      <c r="I6" s="15"/>
      <c r="J6" s="15"/>
      <c r="K6" s="15"/>
      <c r="L6" s="4"/>
    </row>
    <row r="7" spans="1:14" ht="15.75" x14ac:dyDescent="0.25">
      <c r="A7" s="4"/>
      <c r="B7" s="4"/>
      <c r="C7" s="4" t="s">
        <v>46</v>
      </c>
      <c r="D7" s="4"/>
      <c r="E7" s="4"/>
      <c r="F7" s="4"/>
      <c r="G7" s="4"/>
      <c r="H7" s="4"/>
      <c r="I7" s="4"/>
      <c r="J7" s="4"/>
      <c r="K7" s="4"/>
      <c r="L7" s="4"/>
    </row>
    <row r="8" spans="1:14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ht="15.75" x14ac:dyDescent="0.25">
      <c r="A9" s="4"/>
      <c r="B9" s="4"/>
      <c r="C9" s="15" t="s">
        <v>18</v>
      </c>
      <c r="D9" s="15"/>
      <c r="E9" s="15"/>
      <c r="F9" s="15"/>
      <c r="G9" s="15"/>
      <c r="H9" s="4"/>
      <c r="I9" s="4"/>
      <c r="J9" s="4"/>
      <c r="K9" s="4"/>
      <c r="L9" s="4"/>
    </row>
    <row r="10" spans="1:14" ht="20.2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ht="20.25" x14ac:dyDescent="0.3">
      <c r="A11" s="1"/>
      <c r="B11" s="1"/>
      <c r="C11" s="1"/>
      <c r="D11" s="1"/>
      <c r="E11" s="1"/>
      <c r="F11" s="2" t="s">
        <v>15</v>
      </c>
      <c r="G11" s="2"/>
      <c r="H11" s="2"/>
      <c r="I11" s="1"/>
      <c r="J11" s="1"/>
      <c r="K11" s="1"/>
      <c r="L11" s="1"/>
    </row>
    <row r="13" spans="1:14" x14ac:dyDescent="0.25">
      <c r="A13" s="7" t="s">
        <v>0</v>
      </c>
      <c r="B13" s="7"/>
      <c r="C13" s="7"/>
      <c r="D13" s="7">
        <v>20</v>
      </c>
    </row>
    <row r="14" spans="1:14" x14ac:dyDescent="0.25">
      <c r="A14" s="5"/>
      <c r="B14" s="6">
        <v>42370</v>
      </c>
      <c r="C14" s="6">
        <v>42401</v>
      </c>
      <c r="D14" s="6">
        <v>42430</v>
      </c>
      <c r="E14" s="6">
        <v>42461</v>
      </c>
      <c r="F14" s="6">
        <v>42491</v>
      </c>
      <c r="G14" s="6">
        <v>42522</v>
      </c>
      <c r="H14" s="6">
        <v>42552</v>
      </c>
      <c r="I14" s="6">
        <v>42583</v>
      </c>
      <c r="J14" s="6">
        <v>42614</v>
      </c>
      <c r="K14" s="6">
        <v>42644</v>
      </c>
      <c r="L14" s="6">
        <v>42675</v>
      </c>
      <c r="M14" s="6">
        <v>42705</v>
      </c>
      <c r="N14" s="5" t="s">
        <v>1</v>
      </c>
    </row>
    <row r="15" spans="1:14" ht="15.75" x14ac:dyDescent="0.25">
      <c r="A15" s="8" t="s">
        <v>2</v>
      </c>
      <c r="B15" s="8">
        <v>30628</v>
      </c>
      <c r="C15" s="8">
        <v>30628</v>
      </c>
      <c r="D15" s="8">
        <v>30628</v>
      </c>
      <c r="E15" s="8">
        <v>30628</v>
      </c>
      <c r="F15" s="8">
        <v>30628</v>
      </c>
      <c r="G15" s="8">
        <v>30628</v>
      </c>
      <c r="H15" s="8">
        <v>30628</v>
      </c>
      <c r="I15" s="8">
        <v>30628</v>
      </c>
      <c r="J15" s="8">
        <v>30628</v>
      </c>
      <c r="K15" s="8">
        <v>30628</v>
      </c>
      <c r="L15" s="8">
        <v>30628</v>
      </c>
      <c r="M15" s="8">
        <v>30628</v>
      </c>
      <c r="N15" s="8">
        <f>SUM(B15:M15)</f>
        <v>367536</v>
      </c>
    </row>
    <row r="16" spans="1:14" ht="15.75" x14ac:dyDescent="0.25">
      <c r="A16" s="8" t="s">
        <v>3</v>
      </c>
      <c r="B16" s="8">
        <v>21056.44</v>
      </c>
      <c r="C16" s="8">
        <v>20683.45</v>
      </c>
      <c r="D16" s="8">
        <v>24103.29</v>
      </c>
      <c r="E16" s="8">
        <v>35484.199999999997</v>
      </c>
      <c r="F16" s="8">
        <v>28483.69</v>
      </c>
      <c r="G16" s="8">
        <v>25816.42</v>
      </c>
      <c r="H16" s="8">
        <v>31703.42</v>
      </c>
      <c r="I16" s="8">
        <v>29156.55</v>
      </c>
      <c r="J16" s="8">
        <v>41264.83</v>
      </c>
      <c r="K16" s="8">
        <v>26570.43</v>
      </c>
      <c r="L16" s="8">
        <v>32220.86</v>
      </c>
      <c r="M16" s="8">
        <v>32047.59</v>
      </c>
      <c r="N16" s="8">
        <f>SUM(B16:M16)</f>
        <v>348591.17</v>
      </c>
    </row>
    <row r="17" spans="1:14" ht="15.75" x14ac:dyDescent="0.25">
      <c r="A17" s="9"/>
      <c r="B17" s="9"/>
      <c r="C17" s="9"/>
      <c r="D17" s="9"/>
      <c r="E17" s="9"/>
      <c r="F17" s="9"/>
      <c r="G17" s="9"/>
      <c r="H17" s="9"/>
      <c r="I17" s="5"/>
      <c r="J17" s="5"/>
      <c r="K17" s="5"/>
      <c r="L17" s="5"/>
      <c r="M17" s="5"/>
      <c r="N17" s="9">
        <v>0</v>
      </c>
    </row>
    <row r="18" spans="1:14" ht="15.75" x14ac:dyDescent="0.25">
      <c r="A18" s="8" t="s">
        <v>19</v>
      </c>
      <c r="B18" s="9"/>
      <c r="C18" s="9"/>
      <c r="D18" s="9"/>
      <c r="E18" s="9"/>
      <c r="F18" s="9"/>
      <c r="G18" s="9"/>
      <c r="H18" s="9"/>
      <c r="I18" s="5"/>
      <c r="J18" s="5"/>
      <c r="K18" s="5"/>
      <c r="L18" s="5"/>
      <c r="M18" s="5"/>
      <c r="N18" s="9"/>
    </row>
    <row r="19" spans="1:14" ht="15.75" x14ac:dyDescent="0.25">
      <c r="A19" s="10" t="s">
        <v>4</v>
      </c>
      <c r="B19" s="9">
        <v>5695</v>
      </c>
      <c r="C19" s="9">
        <v>5695</v>
      </c>
      <c r="D19" s="9">
        <v>5695</v>
      </c>
      <c r="E19" s="9">
        <v>5695</v>
      </c>
      <c r="F19" s="9">
        <v>5695</v>
      </c>
      <c r="G19" s="9">
        <v>5695</v>
      </c>
      <c r="H19" s="9">
        <v>5695</v>
      </c>
      <c r="I19" s="9">
        <v>5695</v>
      </c>
      <c r="J19" s="9">
        <v>5695</v>
      </c>
      <c r="K19" s="9">
        <v>5695</v>
      </c>
      <c r="L19" s="9">
        <v>5695</v>
      </c>
      <c r="M19" s="9">
        <v>5695</v>
      </c>
      <c r="N19" s="9">
        <f>SUM(B19:M19)</f>
        <v>68340</v>
      </c>
    </row>
    <row r="20" spans="1:14" ht="15.75" x14ac:dyDescent="0.25">
      <c r="A20" s="10" t="s">
        <v>5</v>
      </c>
      <c r="B20" s="9">
        <v>1380</v>
      </c>
      <c r="C20" s="9">
        <v>1380</v>
      </c>
      <c r="D20" s="9">
        <v>1380</v>
      </c>
      <c r="E20" s="9">
        <v>1380</v>
      </c>
      <c r="F20" s="9">
        <v>1380</v>
      </c>
      <c r="G20" s="9">
        <v>1380</v>
      </c>
      <c r="H20" s="9">
        <v>1380</v>
      </c>
      <c r="I20" s="9">
        <v>1380</v>
      </c>
      <c r="J20" s="9">
        <v>1380</v>
      </c>
      <c r="K20" s="9">
        <v>1380</v>
      </c>
      <c r="L20" s="9">
        <v>1380</v>
      </c>
      <c r="M20" s="9">
        <v>1380</v>
      </c>
      <c r="N20" s="9">
        <f t="shared" ref="N20:N29" si="0">SUM(B20:M20)</f>
        <v>16560</v>
      </c>
    </row>
    <row r="21" spans="1:14" ht="15.75" x14ac:dyDescent="0.25">
      <c r="A21" s="10" t="s">
        <v>6</v>
      </c>
      <c r="B21" s="9">
        <v>2000</v>
      </c>
      <c r="C21" s="9">
        <v>2000</v>
      </c>
      <c r="D21" s="9">
        <v>2000</v>
      </c>
      <c r="E21" s="9">
        <v>2000</v>
      </c>
      <c r="F21" s="9">
        <v>2000</v>
      </c>
      <c r="G21" s="9">
        <v>2000</v>
      </c>
      <c r="H21" s="9">
        <v>2000</v>
      </c>
      <c r="I21" s="9">
        <v>2000</v>
      </c>
      <c r="J21" s="9">
        <v>2000</v>
      </c>
      <c r="K21" s="9">
        <v>2000</v>
      </c>
      <c r="L21" s="9">
        <v>2000</v>
      </c>
      <c r="M21" s="9">
        <v>2000</v>
      </c>
      <c r="N21" s="9">
        <f t="shared" si="0"/>
        <v>24000</v>
      </c>
    </row>
    <row r="22" spans="1:14" ht="15.75" x14ac:dyDescent="0.25">
      <c r="A22" s="10" t="s">
        <v>7</v>
      </c>
      <c r="B22" s="9">
        <v>2300</v>
      </c>
      <c r="C22" s="9">
        <v>2300</v>
      </c>
      <c r="D22" s="9">
        <v>2300</v>
      </c>
      <c r="E22" s="9">
        <v>2300</v>
      </c>
      <c r="F22" s="9">
        <v>2300</v>
      </c>
      <c r="G22" s="9">
        <v>2300</v>
      </c>
      <c r="H22" s="9">
        <v>2300</v>
      </c>
      <c r="I22" s="9">
        <v>2300</v>
      </c>
      <c r="J22" s="9">
        <v>2300</v>
      </c>
      <c r="K22" s="9">
        <v>2300</v>
      </c>
      <c r="L22" s="9">
        <v>2300</v>
      </c>
      <c r="M22" s="9">
        <v>2300</v>
      </c>
      <c r="N22" s="9">
        <f t="shared" si="0"/>
        <v>27600</v>
      </c>
    </row>
    <row r="23" spans="1:14" ht="31.5" x14ac:dyDescent="0.25">
      <c r="A23" s="10" t="s">
        <v>8</v>
      </c>
      <c r="B23" s="9">
        <v>3369.08</v>
      </c>
      <c r="C23" s="9">
        <v>3369.08</v>
      </c>
      <c r="D23" s="9">
        <v>3369.08</v>
      </c>
      <c r="E23" s="9">
        <v>3369.08</v>
      </c>
      <c r="F23" s="9">
        <v>3369.08</v>
      </c>
      <c r="G23" s="9">
        <v>3369.08</v>
      </c>
      <c r="H23" s="9">
        <v>3369.08</v>
      </c>
      <c r="I23" s="9">
        <v>3369.08</v>
      </c>
      <c r="J23" s="9">
        <v>3369.08</v>
      </c>
      <c r="K23" s="9">
        <v>3369.08</v>
      </c>
      <c r="L23" s="9">
        <v>3369.08</v>
      </c>
      <c r="M23" s="9">
        <v>3369.08</v>
      </c>
      <c r="N23" s="9">
        <f t="shared" si="0"/>
        <v>40428.960000000014</v>
      </c>
    </row>
    <row r="24" spans="1:14" ht="15.75" x14ac:dyDescent="0.25">
      <c r="A24" s="10" t="s">
        <v>9</v>
      </c>
      <c r="B24" s="9">
        <v>250</v>
      </c>
      <c r="C24" s="9">
        <v>250</v>
      </c>
      <c r="D24" s="9">
        <v>250</v>
      </c>
      <c r="E24" s="9">
        <v>250</v>
      </c>
      <c r="F24" s="9">
        <v>250</v>
      </c>
      <c r="G24" s="9">
        <v>250</v>
      </c>
      <c r="H24" s="9">
        <v>250</v>
      </c>
      <c r="I24" s="9">
        <v>250</v>
      </c>
      <c r="J24" s="9">
        <v>250</v>
      </c>
      <c r="K24" s="9">
        <v>250</v>
      </c>
      <c r="L24" s="9">
        <v>250</v>
      </c>
      <c r="M24" s="9">
        <v>250</v>
      </c>
      <c r="N24" s="9">
        <f t="shared" si="0"/>
        <v>3000</v>
      </c>
    </row>
    <row r="25" spans="1:14" ht="31.5" x14ac:dyDescent="0.25">
      <c r="A25" s="10" t="s">
        <v>36</v>
      </c>
      <c r="B25" s="9">
        <v>529.20000000000005</v>
      </c>
      <c r="C25" s="9">
        <v>529.20000000000005</v>
      </c>
      <c r="D25" s="9">
        <v>529.20000000000005</v>
      </c>
      <c r="E25" s="9">
        <v>529.20000000000005</v>
      </c>
      <c r="F25" s="9">
        <v>529.20000000000005</v>
      </c>
      <c r="G25" s="9">
        <v>529.20000000000005</v>
      </c>
      <c r="H25" s="9">
        <v>529.20000000000005</v>
      </c>
      <c r="I25" s="9">
        <v>529.20000000000005</v>
      </c>
      <c r="J25" s="9">
        <v>529.20000000000005</v>
      </c>
      <c r="K25" s="9">
        <v>529.20000000000005</v>
      </c>
      <c r="L25" s="9">
        <v>529.20000000000005</v>
      </c>
      <c r="M25" s="9">
        <v>529.20000000000005</v>
      </c>
      <c r="N25" s="9">
        <f t="shared" si="0"/>
        <v>6350.3999999999987</v>
      </c>
    </row>
    <row r="26" spans="1:14" ht="15.75" x14ac:dyDescent="0.25">
      <c r="A26" s="10" t="s">
        <v>11</v>
      </c>
      <c r="B26" s="9">
        <v>1990.82</v>
      </c>
      <c r="C26" s="9">
        <v>1990.82</v>
      </c>
      <c r="D26" s="9">
        <v>1990.82</v>
      </c>
      <c r="E26" s="9">
        <v>1990.82</v>
      </c>
      <c r="F26" s="9">
        <v>1990.82</v>
      </c>
      <c r="G26" s="9">
        <v>1990.82</v>
      </c>
      <c r="H26" s="9">
        <v>1990.82</v>
      </c>
      <c r="I26" s="9">
        <v>1990.82</v>
      </c>
      <c r="J26" s="9">
        <v>1990.82</v>
      </c>
      <c r="K26" s="9">
        <v>1990.82</v>
      </c>
      <c r="L26" s="9">
        <v>1990.82</v>
      </c>
      <c r="M26" s="9">
        <v>1990.82</v>
      </c>
      <c r="N26" s="9">
        <f t="shared" si="0"/>
        <v>23889.84</v>
      </c>
    </row>
    <row r="27" spans="1:14" ht="15.75" x14ac:dyDescent="0.25">
      <c r="A27" s="10"/>
      <c r="B27" s="9"/>
      <c r="C27" s="9"/>
      <c r="D27" s="9"/>
      <c r="E27" s="9"/>
      <c r="F27" s="9"/>
      <c r="G27" s="9"/>
      <c r="H27" s="9"/>
      <c r="I27" s="5"/>
      <c r="J27" s="5"/>
      <c r="K27" s="5"/>
      <c r="L27" s="5"/>
      <c r="M27" s="5"/>
      <c r="N27" s="9">
        <f t="shared" si="0"/>
        <v>0</v>
      </c>
    </row>
    <row r="28" spans="1:14" ht="15.75" x14ac:dyDescent="0.25">
      <c r="A28" s="10" t="s">
        <v>12</v>
      </c>
      <c r="B28" s="9">
        <v>1136</v>
      </c>
      <c r="C28" s="9">
        <v>1136</v>
      </c>
      <c r="D28" s="9">
        <v>1136</v>
      </c>
      <c r="E28" s="9">
        <v>1136</v>
      </c>
      <c r="F28" s="9">
        <v>1136</v>
      </c>
      <c r="G28" s="9">
        <v>1136</v>
      </c>
      <c r="H28" s="9">
        <v>1136</v>
      </c>
      <c r="I28" s="9">
        <v>1136</v>
      </c>
      <c r="J28" s="9">
        <v>1136</v>
      </c>
      <c r="K28" s="9">
        <v>1136</v>
      </c>
      <c r="L28" s="9">
        <v>1136</v>
      </c>
      <c r="M28" s="9">
        <v>1136</v>
      </c>
      <c r="N28" s="9">
        <f t="shared" si="0"/>
        <v>13632</v>
      </c>
    </row>
    <row r="29" spans="1:14" ht="15.75" x14ac:dyDescent="0.25">
      <c r="A29" s="10" t="s">
        <v>13</v>
      </c>
      <c r="B29" s="13">
        <f t="shared" ref="B29:M29" si="1">B16*6%</f>
        <v>1263.3863999999999</v>
      </c>
      <c r="C29" s="13">
        <f t="shared" si="1"/>
        <v>1241.0070000000001</v>
      </c>
      <c r="D29" s="13">
        <f t="shared" si="1"/>
        <v>1446.1974</v>
      </c>
      <c r="E29" s="13">
        <f t="shared" si="1"/>
        <v>2129.0519999999997</v>
      </c>
      <c r="F29" s="13">
        <f t="shared" si="1"/>
        <v>1709.0213999999999</v>
      </c>
      <c r="G29" s="13">
        <f t="shared" si="1"/>
        <v>1548.9851999999998</v>
      </c>
      <c r="H29" s="13">
        <f t="shared" si="1"/>
        <v>1902.2051999999999</v>
      </c>
      <c r="I29" s="13">
        <f t="shared" si="1"/>
        <v>1749.3929999999998</v>
      </c>
      <c r="J29" s="13">
        <f t="shared" si="1"/>
        <v>2475.8897999999999</v>
      </c>
      <c r="K29" s="13">
        <f t="shared" si="1"/>
        <v>1594.2257999999999</v>
      </c>
      <c r="L29" s="13">
        <f t="shared" si="1"/>
        <v>1933.2516000000001</v>
      </c>
      <c r="M29" s="13">
        <f t="shared" si="1"/>
        <v>1922.8553999999999</v>
      </c>
      <c r="N29" s="9">
        <f t="shared" si="0"/>
        <v>20915.4702</v>
      </c>
    </row>
    <row r="30" spans="1:14" ht="15.75" x14ac:dyDescent="0.25">
      <c r="A30" s="11" t="s">
        <v>14</v>
      </c>
      <c r="B30" s="9"/>
      <c r="C30" s="9"/>
      <c r="D30" s="9"/>
      <c r="E30" s="9"/>
      <c r="F30" s="9"/>
      <c r="G30" s="9"/>
      <c r="H30" s="9"/>
      <c r="I30" s="5"/>
      <c r="J30" s="5"/>
      <c r="K30" s="5"/>
      <c r="L30" s="5"/>
      <c r="M30" s="5"/>
      <c r="N30" s="9"/>
    </row>
    <row r="31" spans="1:14" ht="31.5" x14ac:dyDescent="0.25">
      <c r="A31" s="10" t="s">
        <v>10</v>
      </c>
      <c r="B31" s="9">
        <v>900</v>
      </c>
      <c r="C31" s="9">
        <v>900</v>
      </c>
      <c r="D31" s="9">
        <v>900</v>
      </c>
      <c r="E31" s="9">
        <v>900</v>
      </c>
      <c r="F31" s="9">
        <v>900</v>
      </c>
      <c r="G31" s="9">
        <v>900</v>
      </c>
      <c r="H31" s="9">
        <v>900</v>
      </c>
      <c r="I31" s="9">
        <v>900</v>
      </c>
      <c r="J31" s="9">
        <v>900</v>
      </c>
      <c r="K31" s="9">
        <v>900</v>
      </c>
      <c r="L31" s="9">
        <v>900</v>
      </c>
      <c r="M31" s="9">
        <v>900</v>
      </c>
      <c r="N31" s="9">
        <f t="shared" ref="N31:N45" si="2">SUM(B31:M31)</f>
        <v>10800</v>
      </c>
    </row>
    <row r="32" spans="1:14" ht="47.25" x14ac:dyDescent="0.25">
      <c r="A32" s="10" t="s">
        <v>22</v>
      </c>
      <c r="B32" s="9"/>
      <c r="C32" s="9"/>
      <c r="D32" s="9"/>
      <c r="E32" s="9">
        <v>3866</v>
      </c>
      <c r="F32" s="9"/>
      <c r="G32" s="9"/>
      <c r="H32" s="9"/>
      <c r="I32" s="5"/>
      <c r="J32" s="5"/>
      <c r="K32" s="5"/>
      <c r="L32" s="5"/>
      <c r="M32" s="5"/>
      <c r="N32" s="9">
        <f>SUM(B32:M32)</f>
        <v>3866</v>
      </c>
    </row>
    <row r="33" spans="1:14" ht="31.5" x14ac:dyDescent="0.25">
      <c r="A33" s="10" t="s">
        <v>23</v>
      </c>
      <c r="B33" s="9"/>
      <c r="C33" s="9"/>
      <c r="D33" s="9"/>
      <c r="E33" s="9">
        <v>1028</v>
      </c>
      <c r="F33" s="9"/>
      <c r="G33" s="9"/>
      <c r="H33" s="9"/>
      <c r="I33" s="5"/>
      <c r="J33" s="5"/>
      <c r="K33" s="5"/>
      <c r="L33" s="5"/>
      <c r="M33" s="5"/>
      <c r="N33" s="9">
        <f t="shared" si="2"/>
        <v>1028</v>
      </c>
    </row>
    <row r="34" spans="1:14" ht="47.25" x14ac:dyDescent="0.25">
      <c r="A34" s="10" t="s">
        <v>33</v>
      </c>
      <c r="B34" s="9"/>
      <c r="C34" s="9"/>
      <c r="D34" s="9"/>
      <c r="E34" s="9">
        <v>1800</v>
      </c>
      <c r="F34" s="9"/>
      <c r="G34" s="9"/>
      <c r="H34" s="9"/>
      <c r="I34" s="5"/>
      <c r="J34" s="5"/>
      <c r="K34" s="5"/>
      <c r="L34" s="5"/>
      <c r="M34" s="5"/>
      <c r="N34" s="9">
        <f t="shared" si="2"/>
        <v>1800</v>
      </c>
    </row>
    <row r="35" spans="1:14" ht="31.5" x14ac:dyDescent="0.25">
      <c r="A35" s="10" t="s">
        <v>24</v>
      </c>
      <c r="B35" s="9"/>
      <c r="C35" s="9"/>
      <c r="D35" s="9"/>
      <c r="E35" s="9"/>
      <c r="F35" s="9">
        <v>909</v>
      </c>
      <c r="G35" s="9"/>
      <c r="H35" s="9"/>
      <c r="I35" s="5"/>
      <c r="J35" s="5"/>
      <c r="K35" s="5"/>
      <c r="L35" s="5"/>
      <c r="M35" s="5"/>
      <c r="N35" s="9">
        <f t="shared" si="2"/>
        <v>909</v>
      </c>
    </row>
    <row r="36" spans="1:14" ht="31.5" x14ac:dyDescent="0.25">
      <c r="A36" s="10" t="s">
        <v>25</v>
      </c>
      <c r="B36" s="9"/>
      <c r="C36" s="9"/>
      <c r="D36" s="9"/>
      <c r="E36" s="9"/>
      <c r="F36" s="9">
        <v>1010</v>
      </c>
      <c r="G36" s="9"/>
      <c r="H36" s="9"/>
      <c r="I36" s="5"/>
      <c r="J36" s="5"/>
      <c r="K36" s="5"/>
      <c r="L36" s="5"/>
      <c r="M36" s="5"/>
      <c r="N36" s="9">
        <f t="shared" si="2"/>
        <v>1010</v>
      </c>
    </row>
    <row r="37" spans="1:14" ht="31.5" x14ac:dyDescent="0.25">
      <c r="A37" s="10" t="s">
        <v>34</v>
      </c>
      <c r="B37" s="9"/>
      <c r="C37" s="9"/>
      <c r="D37" s="9"/>
      <c r="E37" s="9"/>
      <c r="F37" s="9"/>
      <c r="G37" s="9">
        <v>4500</v>
      </c>
      <c r="H37" s="9"/>
      <c r="I37" s="5"/>
      <c r="J37" s="5"/>
      <c r="K37" s="5"/>
      <c r="L37" s="5"/>
      <c r="M37" s="5"/>
      <c r="N37" s="9">
        <f t="shared" si="2"/>
        <v>4500</v>
      </c>
    </row>
    <row r="38" spans="1:14" ht="31.5" x14ac:dyDescent="0.25">
      <c r="A38" s="10" t="s">
        <v>26</v>
      </c>
      <c r="B38" s="9"/>
      <c r="C38" s="9"/>
      <c r="D38" s="9"/>
      <c r="E38" s="9"/>
      <c r="F38" s="9"/>
      <c r="G38" s="9">
        <v>4930</v>
      </c>
      <c r="H38" s="9"/>
      <c r="I38" s="5"/>
      <c r="J38" s="5"/>
      <c r="K38" s="5"/>
      <c r="L38" s="5"/>
      <c r="M38" s="5"/>
      <c r="N38" s="9">
        <f t="shared" si="2"/>
        <v>4930</v>
      </c>
    </row>
    <row r="39" spans="1:14" ht="31.5" x14ac:dyDescent="0.25">
      <c r="A39" s="10" t="s">
        <v>27</v>
      </c>
      <c r="B39" s="9"/>
      <c r="C39" s="9"/>
      <c r="D39" s="9"/>
      <c r="E39" s="9"/>
      <c r="F39" s="9"/>
      <c r="G39" s="9">
        <v>2100</v>
      </c>
      <c r="H39" s="9"/>
      <c r="I39" s="5"/>
      <c r="J39" s="5"/>
      <c r="K39" s="5"/>
      <c r="L39" s="5"/>
      <c r="M39" s="5"/>
      <c r="N39" s="9">
        <f t="shared" si="2"/>
        <v>2100</v>
      </c>
    </row>
    <row r="40" spans="1:14" ht="31.5" x14ac:dyDescent="0.25">
      <c r="A40" s="10" t="s">
        <v>28</v>
      </c>
      <c r="B40" s="9"/>
      <c r="C40" s="9"/>
      <c r="D40" s="9"/>
      <c r="E40" s="9"/>
      <c r="F40" s="9"/>
      <c r="G40" s="9">
        <v>1965</v>
      </c>
      <c r="H40" s="9"/>
      <c r="I40" s="5"/>
      <c r="J40" s="5"/>
      <c r="K40" s="5"/>
      <c r="L40" s="5"/>
      <c r="M40" s="5"/>
      <c r="N40" s="9">
        <f t="shared" si="2"/>
        <v>1965</v>
      </c>
    </row>
    <row r="41" spans="1:14" ht="47.25" x14ac:dyDescent="0.25">
      <c r="A41" s="10" t="s">
        <v>29</v>
      </c>
      <c r="B41" s="9"/>
      <c r="C41" s="9"/>
      <c r="D41" s="9"/>
      <c r="E41" s="9"/>
      <c r="F41" s="9"/>
      <c r="G41" s="9">
        <v>4460</v>
      </c>
      <c r="H41" s="9"/>
      <c r="I41" s="5"/>
      <c r="J41" s="5"/>
      <c r="K41" s="5"/>
      <c r="L41" s="5"/>
      <c r="M41" s="5"/>
      <c r="N41" s="9">
        <f t="shared" si="2"/>
        <v>4460</v>
      </c>
    </row>
    <row r="42" spans="1:14" ht="31.5" x14ac:dyDescent="0.25">
      <c r="A42" s="10" t="s">
        <v>30</v>
      </c>
      <c r="B42" s="9"/>
      <c r="C42" s="9"/>
      <c r="D42" s="9"/>
      <c r="E42" s="9"/>
      <c r="F42" s="9"/>
      <c r="G42" s="9">
        <v>934</v>
      </c>
      <c r="H42" s="9"/>
      <c r="I42" s="5"/>
      <c r="J42" s="5"/>
      <c r="K42" s="5"/>
      <c r="L42" s="5"/>
      <c r="M42" s="5"/>
      <c r="N42" s="9">
        <f t="shared" si="2"/>
        <v>934</v>
      </c>
    </row>
    <row r="43" spans="1:14" ht="31.5" x14ac:dyDescent="0.25">
      <c r="A43" s="10" t="s">
        <v>25</v>
      </c>
      <c r="B43" s="9"/>
      <c r="C43" s="9"/>
      <c r="D43" s="9"/>
      <c r="E43" s="9"/>
      <c r="F43" s="9"/>
      <c r="G43" s="9"/>
      <c r="H43" s="9">
        <v>964</v>
      </c>
      <c r="I43" s="5"/>
      <c r="J43" s="5"/>
      <c r="K43" s="5"/>
      <c r="L43" s="5"/>
      <c r="M43" s="5"/>
      <c r="N43" s="9">
        <f t="shared" si="2"/>
        <v>964</v>
      </c>
    </row>
    <row r="44" spans="1:14" ht="31.5" x14ac:dyDescent="0.25">
      <c r="A44" s="10" t="s">
        <v>31</v>
      </c>
      <c r="B44" s="9"/>
      <c r="C44" s="9"/>
      <c r="D44" s="9"/>
      <c r="E44" s="9"/>
      <c r="F44" s="9"/>
      <c r="G44" s="9"/>
      <c r="H44" s="9">
        <v>10240</v>
      </c>
      <c r="I44" s="5"/>
      <c r="J44" s="5"/>
      <c r="K44" s="5"/>
      <c r="L44" s="5"/>
      <c r="M44" s="5"/>
      <c r="N44" s="9">
        <f t="shared" si="2"/>
        <v>10240</v>
      </c>
    </row>
    <row r="45" spans="1:14" ht="31.5" x14ac:dyDescent="0.25">
      <c r="A45" s="10" t="s">
        <v>32</v>
      </c>
      <c r="B45" s="9"/>
      <c r="C45" s="9"/>
      <c r="D45" s="9"/>
      <c r="E45" s="9"/>
      <c r="F45" s="9"/>
      <c r="G45" s="9"/>
      <c r="H45" s="9"/>
      <c r="I45" s="5"/>
      <c r="J45" s="5"/>
      <c r="K45" s="5"/>
      <c r="L45" s="5"/>
      <c r="M45" s="5">
        <v>2700</v>
      </c>
      <c r="N45" s="9">
        <f t="shared" si="2"/>
        <v>2700</v>
      </c>
    </row>
    <row r="46" spans="1:14" ht="15.75" x14ac:dyDescent="0.25">
      <c r="A46" s="8"/>
      <c r="B46" s="8">
        <f t="shared" ref="B46:N46" si="3">SUM(B19:B45)</f>
        <v>20813.486400000002</v>
      </c>
      <c r="C46" s="8">
        <f t="shared" si="3"/>
        <v>20791.107000000004</v>
      </c>
      <c r="D46" s="8">
        <f t="shared" si="3"/>
        <v>20996.297400000003</v>
      </c>
      <c r="E46" s="8">
        <f t="shared" si="3"/>
        <v>28373.152000000002</v>
      </c>
      <c r="F46" s="8">
        <f t="shared" si="3"/>
        <v>23178.121400000004</v>
      </c>
      <c r="G46" s="8">
        <f t="shared" si="3"/>
        <v>39988.085200000001</v>
      </c>
      <c r="H46" s="8">
        <f t="shared" si="3"/>
        <v>32656.305200000003</v>
      </c>
      <c r="I46" s="8">
        <f t="shared" si="3"/>
        <v>21299.493000000002</v>
      </c>
      <c r="J46" s="8">
        <f t="shared" si="3"/>
        <v>22025.989800000003</v>
      </c>
      <c r="K46" s="8">
        <f t="shared" si="3"/>
        <v>21144.325800000002</v>
      </c>
      <c r="L46" s="8">
        <f t="shared" si="3"/>
        <v>21483.351600000002</v>
      </c>
      <c r="M46" s="8">
        <f t="shared" si="3"/>
        <v>24172.955400000003</v>
      </c>
      <c r="N46" s="8">
        <f t="shared" si="3"/>
        <v>296922.67020000005</v>
      </c>
    </row>
    <row r="50" spans="1:10" ht="15.75" x14ac:dyDescent="0.25">
      <c r="A50" s="19" t="s">
        <v>40</v>
      </c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5.75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5.75" x14ac:dyDescent="0.25">
      <c r="A52" s="4" t="s">
        <v>37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5.7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.7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.75" x14ac:dyDescent="0.25">
      <c r="A55" s="12" t="s">
        <v>47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5.7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x14ac:dyDescent="0.25">
      <c r="A57" s="19" t="s">
        <v>41</v>
      </c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5.7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5.75" x14ac:dyDescent="0.25">
      <c r="A59" s="15" t="s">
        <v>20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5.75" x14ac:dyDescent="0.25">
      <c r="A60" s="15" t="s">
        <v>42</v>
      </c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5.75" x14ac:dyDescent="0.25">
      <c r="A61" s="15" t="s">
        <v>43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.7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5.7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15.75" x14ac:dyDescent="0.25">
      <c r="A64" s="15" t="s">
        <v>21</v>
      </c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5.7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15">
    <mergeCell ref="A1:L1"/>
    <mergeCell ref="A2:K2"/>
    <mergeCell ref="A3:K3"/>
    <mergeCell ref="A51:J51"/>
    <mergeCell ref="A57:J57"/>
    <mergeCell ref="C5:L5"/>
    <mergeCell ref="C6:K6"/>
    <mergeCell ref="C9:G9"/>
    <mergeCell ref="A50:J50"/>
    <mergeCell ref="A62:J62"/>
    <mergeCell ref="A63:J63"/>
    <mergeCell ref="A64:J64"/>
    <mergeCell ref="A59:J59"/>
    <mergeCell ref="A60:J60"/>
    <mergeCell ref="A61:J61"/>
  </mergeCells>
  <pageMargins left="0.23622047244094491" right="0.23622047244094491" top="0" bottom="0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sqref="A1:O67"/>
    </sheetView>
  </sheetViews>
  <sheetFormatPr defaultRowHeight="15" x14ac:dyDescent="0.25"/>
  <sheetData>
    <row r="1" spans="1:14" ht="20.25" x14ac:dyDescent="0.3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4" ht="20.25" x14ac:dyDescent="0.3">
      <c r="A2" s="17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</row>
    <row r="3" spans="1:14" ht="15.75" x14ac:dyDescent="0.25">
      <c r="A3" s="16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3"/>
    </row>
    <row r="4" spans="1:14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ht="15.75" x14ac:dyDescent="0.25">
      <c r="A5" s="14"/>
      <c r="B5" s="14"/>
      <c r="C5" s="15" t="s">
        <v>38</v>
      </c>
      <c r="D5" s="15"/>
      <c r="E5" s="15"/>
      <c r="F5" s="15"/>
      <c r="G5" s="15"/>
      <c r="H5" s="15"/>
      <c r="I5" s="15"/>
      <c r="J5" s="15"/>
      <c r="K5" s="15"/>
      <c r="L5" s="15"/>
    </row>
    <row r="6" spans="1:14" ht="15.75" x14ac:dyDescent="0.25">
      <c r="A6" s="14"/>
      <c r="B6" s="14"/>
      <c r="C6" s="15" t="s">
        <v>39</v>
      </c>
      <c r="D6" s="15"/>
      <c r="E6" s="15"/>
      <c r="F6" s="15"/>
      <c r="G6" s="15"/>
      <c r="H6" s="15"/>
      <c r="I6" s="15"/>
      <c r="J6" s="15"/>
      <c r="K6" s="15"/>
      <c r="L6" s="14"/>
    </row>
    <row r="7" spans="1:14" ht="15.75" x14ac:dyDescent="0.25">
      <c r="A7" s="14"/>
      <c r="B7" s="14"/>
      <c r="C7" s="14" t="s">
        <v>44</v>
      </c>
      <c r="D7" s="14"/>
      <c r="E7" s="14"/>
      <c r="F7" s="14"/>
      <c r="G7" s="14"/>
      <c r="H7" s="14"/>
      <c r="I7" s="14"/>
      <c r="J7" s="14"/>
      <c r="K7" s="14"/>
      <c r="L7" s="14"/>
    </row>
    <row r="8" spans="1:14" ht="15.75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4" ht="15.75" x14ac:dyDescent="0.25">
      <c r="A9" s="14"/>
      <c r="B9" s="14"/>
      <c r="C9" s="15" t="s">
        <v>18</v>
      </c>
      <c r="D9" s="15"/>
      <c r="E9" s="15"/>
      <c r="F9" s="15"/>
      <c r="G9" s="15"/>
      <c r="H9" s="14"/>
      <c r="I9" s="14"/>
      <c r="J9" s="14"/>
      <c r="K9" s="14"/>
      <c r="L9" s="14"/>
    </row>
    <row r="10" spans="1:14" ht="20.2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ht="20.25" x14ac:dyDescent="0.3">
      <c r="A11" s="1"/>
      <c r="B11" s="1"/>
      <c r="C11" s="1"/>
      <c r="D11" s="1"/>
      <c r="E11" s="1"/>
      <c r="F11" s="2" t="s">
        <v>15</v>
      </c>
      <c r="G11" s="2"/>
      <c r="H11" s="2"/>
      <c r="I11" s="1"/>
      <c r="J11" s="1"/>
      <c r="K11" s="1"/>
      <c r="L11" s="1"/>
    </row>
    <row r="13" spans="1:14" x14ac:dyDescent="0.25">
      <c r="A13" s="7" t="s">
        <v>0</v>
      </c>
      <c r="B13" s="7"/>
      <c r="C13" s="7"/>
      <c r="D13" s="7">
        <v>20</v>
      </c>
    </row>
    <row r="14" spans="1:14" x14ac:dyDescent="0.25">
      <c r="A14" s="5"/>
      <c r="B14" s="6">
        <v>42370</v>
      </c>
      <c r="C14" s="6">
        <v>42401</v>
      </c>
      <c r="D14" s="6">
        <v>42430</v>
      </c>
      <c r="E14" s="6">
        <v>42461</v>
      </c>
      <c r="F14" s="6">
        <v>42491</v>
      </c>
      <c r="G14" s="6">
        <v>42522</v>
      </c>
      <c r="H14" s="6">
        <v>42552</v>
      </c>
      <c r="I14" s="6">
        <v>42583</v>
      </c>
      <c r="J14" s="6">
        <v>42614</v>
      </c>
      <c r="K14" s="6">
        <v>42644</v>
      </c>
      <c r="L14" s="6">
        <v>42675</v>
      </c>
      <c r="M14" s="6">
        <v>42705</v>
      </c>
      <c r="N14" s="5" t="s">
        <v>1</v>
      </c>
    </row>
    <row r="15" spans="1:14" ht="15.75" x14ac:dyDescent="0.25">
      <c r="A15" s="8" t="s">
        <v>2</v>
      </c>
      <c r="B15" s="8">
        <v>30628</v>
      </c>
      <c r="C15" s="8">
        <v>30628</v>
      </c>
      <c r="D15" s="8">
        <v>30628</v>
      </c>
      <c r="E15" s="8">
        <v>30628</v>
      </c>
      <c r="F15" s="8">
        <v>30628</v>
      </c>
      <c r="G15" s="8">
        <v>30628</v>
      </c>
      <c r="H15" s="8">
        <v>30628</v>
      </c>
      <c r="I15" s="8">
        <v>30628</v>
      </c>
      <c r="J15" s="8">
        <v>30628</v>
      </c>
      <c r="K15" s="8">
        <v>30628</v>
      </c>
      <c r="L15" s="8">
        <v>30628</v>
      </c>
      <c r="M15" s="8">
        <v>30628</v>
      </c>
      <c r="N15" s="8">
        <f>SUM(B15:M15)</f>
        <v>367536</v>
      </c>
    </row>
    <row r="16" spans="1:14" ht="15.75" x14ac:dyDescent="0.25">
      <c r="A16" s="8" t="s">
        <v>3</v>
      </c>
      <c r="B16" s="8">
        <v>21056.44</v>
      </c>
      <c r="C16" s="8">
        <v>20683.45</v>
      </c>
      <c r="D16" s="8">
        <v>24103.29</v>
      </c>
      <c r="E16" s="8">
        <v>35484.199999999997</v>
      </c>
      <c r="F16" s="8">
        <v>28483.69</v>
      </c>
      <c r="G16" s="8">
        <v>25816.42</v>
      </c>
      <c r="H16" s="8">
        <v>31703.42</v>
      </c>
      <c r="I16" s="8">
        <v>29156.55</v>
      </c>
      <c r="J16" s="8">
        <v>41264.83</v>
      </c>
      <c r="K16" s="8">
        <v>26570.43</v>
      </c>
      <c r="L16" s="8">
        <v>32220.86</v>
      </c>
      <c r="M16" s="8">
        <v>32047.59</v>
      </c>
      <c r="N16" s="8">
        <f>SUM(B16:M16)</f>
        <v>348591.17</v>
      </c>
    </row>
    <row r="17" spans="1:14" ht="15.75" x14ac:dyDescent="0.25">
      <c r="A17" s="9"/>
      <c r="B17" s="9"/>
      <c r="C17" s="9"/>
      <c r="D17" s="9"/>
      <c r="E17" s="9"/>
      <c r="F17" s="9"/>
      <c r="G17" s="9"/>
      <c r="H17" s="9"/>
      <c r="I17" s="5"/>
      <c r="J17" s="5"/>
      <c r="K17" s="5"/>
      <c r="L17" s="5"/>
      <c r="M17" s="5"/>
      <c r="N17" s="9">
        <v>0</v>
      </c>
    </row>
    <row r="18" spans="1:14" ht="15.75" x14ac:dyDescent="0.25">
      <c r="A18" s="8" t="s">
        <v>19</v>
      </c>
      <c r="B18" s="9"/>
      <c r="C18" s="9"/>
      <c r="D18" s="9"/>
      <c r="E18" s="9"/>
      <c r="F18" s="9"/>
      <c r="G18" s="9"/>
      <c r="H18" s="9"/>
      <c r="I18" s="5"/>
      <c r="J18" s="5"/>
      <c r="K18" s="5"/>
      <c r="L18" s="5"/>
      <c r="M18" s="5"/>
      <c r="N18" s="9"/>
    </row>
    <row r="19" spans="1:14" ht="47.25" x14ac:dyDescent="0.25">
      <c r="A19" s="10" t="s">
        <v>4</v>
      </c>
      <c r="B19" s="9">
        <v>5695</v>
      </c>
      <c r="C19" s="9">
        <v>5695</v>
      </c>
      <c r="D19" s="9">
        <v>5695</v>
      </c>
      <c r="E19" s="9">
        <v>5695</v>
      </c>
      <c r="F19" s="9">
        <v>5695</v>
      </c>
      <c r="G19" s="9">
        <v>5695</v>
      </c>
      <c r="H19" s="9">
        <v>5695</v>
      </c>
      <c r="I19" s="9">
        <v>5695</v>
      </c>
      <c r="J19" s="9">
        <v>5695</v>
      </c>
      <c r="K19" s="9">
        <v>5695</v>
      </c>
      <c r="L19" s="9">
        <v>5695</v>
      </c>
      <c r="M19" s="9">
        <v>5695</v>
      </c>
      <c r="N19" s="9">
        <f>SUM(B19:M19)</f>
        <v>68340</v>
      </c>
    </row>
    <row r="20" spans="1:14" ht="47.25" x14ac:dyDescent="0.25">
      <c r="A20" s="10" t="s">
        <v>5</v>
      </c>
      <c r="B20" s="9">
        <v>1380</v>
      </c>
      <c r="C20" s="9">
        <v>1380</v>
      </c>
      <c r="D20" s="9">
        <v>1380</v>
      </c>
      <c r="E20" s="9">
        <v>1380</v>
      </c>
      <c r="F20" s="9">
        <v>1380</v>
      </c>
      <c r="G20" s="9">
        <v>1380</v>
      </c>
      <c r="H20" s="9">
        <v>1380</v>
      </c>
      <c r="I20" s="9">
        <v>1380</v>
      </c>
      <c r="J20" s="9">
        <v>1380</v>
      </c>
      <c r="K20" s="9">
        <v>1380</v>
      </c>
      <c r="L20" s="9">
        <v>1380</v>
      </c>
      <c r="M20" s="9">
        <v>1380</v>
      </c>
      <c r="N20" s="9">
        <f t="shared" ref="N20:N30" si="0">SUM(B20:M20)</f>
        <v>16560</v>
      </c>
    </row>
    <row r="21" spans="1:14" ht="47.25" x14ac:dyDescent="0.25">
      <c r="A21" s="10" t="s">
        <v>6</v>
      </c>
      <c r="B21" s="9">
        <v>2000</v>
      </c>
      <c r="C21" s="9">
        <v>2000</v>
      </c>
      <c r="D21" s="9">
        <v>2000</v>
      </c>
      <c r="E21" s="9">
        <v>2000</v>
      </c>
      <c r="F21" s="9">
        <v>2000</v>
      </c>
      <c r="G21" s="9">
        <v>2000</v>
      </c>
      <c r="H21" s="9">
        <v>2000</v>
      </c>
      <c r="I21" s="9">
        <v>2000</v>
      </c>
      <c r="J21" s="9">
        <v>2000</v>
      </c>
      <c r="K21" s="9">
        <v>2000</v>
      </c>
      <c r="L21" s="9">
        <v>2000</v>
      </c>
      <c r="M21" s="9">
        <v>2000</v>
      </c>
      <c r="N21" s="9">
        <f t="shared" si="0"/>
        <v>24000</v>
      </c>
    </row>
    <row r="22" spans="1:14" ht="47.25" x14ac:dyDescent="0.25">
      <c r="A22" s="10" t="s">
        <v>7</v>
      </c>
      <c r="B22" s="9">
        <v>2300</v>
      </c>
      <c r="C22" s="9">
        <v>2300</v>
      </c>
      <c r="D22" s="9">
        <v>2300</v>
      </c>
      <c r="E22" s="9">
        <v>2300</v>
      </c>
      <c r="F22" s="9">
        <v>2300</v>
      </c>
      <c r="G22" s="9">
        <v>2300</v>
      </c>
      <c r="H22" s="9">
        <v>2300</v>
      </c>
      <c r="I22" s="9">
        <v>2300</v>
      </c>
      <c r="J22" s="9">
        <v>2300</v>
      </c>
      <c r="K22" s="9">
        <v>2300</v>
      </c>
      <c r="L22" s="9">
        <v>2300</v>
      </c>
      <c r="M22" s="9">
        <v>2300</v>
      </c>
      <c r="N22" s="9">
        <f t="shared" si="0"/>
        <v>27600</v>
      </c>
    </row>
    <row r="23" spans="1:14" ht="94.5" x14ac:dyDescent="0.25">
      <c r="A23" s="10" t="s">
        <v>8</v>
      </c>
      <c r="B23" s="9">
        <v>3369.08</v>
      </c>
      <c r="C23" s="9">
        <v>3369.08</v>
      </c>
      <c r="D23" s="9">
        <v>3369.08</v>
      </c>
      <c r="E23" s="9">
        <v>3369.08</v>
      </c>
      <c r="F23" s="9">
        <v>3369.08</v>
      </c>
      <c r="G23" s="9">
        <v>3369.08</v>
      </c>
      <c r="H23" s="9">
        <v>3369.08</v>
      </c>
      <c r="I23" s="9">
        <v>3369.08</v>
      </c>
      <c r="J23" s="9">
        <v>3369.08</v>
      </c>
      <c r="K23" s="9">
        <v>3369.08</v>
      </c>
      <c r="L23" s="9">
        <v>3369.08</v>
      </c>
      <c r="M23" s="9">
        <v>3369.08</v>
      </c>
      <c r="N23" s="9">
        <f t="shared" si="0"/>
        <v>40428.960000000014</v>
      </c>
    </row>
    <row r="24" spans="1:14" ht="31.5" x14ac:dyDescent="0.25">
      <c r="A24" s="10" t="s">
        <v>9</v>
      </c>
      <c r="B24" s="9">
        <v>250</v>
      </c>
      <c r="C24" s="9">
        <v>250</v>
      </c>
      <c r="D24" s="9">
        <v>250</v>
      </c>
      <c r="E24" s="9">
        <v>250</v>
      </c>
      <c r="F24" s="9">
        <v>250</v>
      </c>
      <c r="G24" s="9">
        <v>250</v>
      </c>
      <c r="H24" s="9">
        <v>250</v>
      </c>
      <c r="I24" s="9">
        <v>250</v>
      </c>
      <c r="J24" s="9">
        <v>250</v>
      </c>
      <c r="K24" s="9">
        <v>250</v>
      </c>
      <c r="L24" s="9">
        <v>250</v>
      </c>
      <c r="M24" s="9">
        <v>250</v>
      </c>
      <c r="N24" s="9">
        <f t="shared" si="0"/>
        <v>3000</v>
      </c>
    </row>
    <row r="25" spans="1:14" ht="126" x14ac:dyDescent="0.25">
      <c r="A25" s="10" t="s">
        <v>36</v>
      </c>
      <c r="B25" s="9">
        <v>529.20000000000005</v>
      </c>
      <c r="C25" s="9">
        <v>529.20000000000005</v>
      </c>
      <c r="D25" s="9">
        <v>529.20000000000005</v>
      </c>
      <c r="E25" s="9">
        <v>529.20000000000005</v>
      </c>
      <c r="F25" s="9">
        <v>529.20000000000005</v>
      </c>
      <c r="G25" s="9">
        <v>529.20000000000005</v>
      </c>
      <c r="H25" s="9">
        <v>529.20000000000005</v>
      </c>
      <c r="I25" s="9">
        <v>529.20000000000005</v>
      </c>
      <c r="J25" s="9">
        <v>529.20000000000005</v>
      </c>
      <c r="K25" s="9">
        <v>529.20000000000005</v>
      </c>
      <c r="L25" s="9">
        <v>529.20000000000005</v>
      </c>
      <c r="M25" s="9">
        <v>529.20000000000005</v>
      </c>
      <c r="N25" s="9">
        <f t="shared" si="0"/>
        <v>6350.3999999999987</v>
      </c>
    </row>
    <row r="26" spans="1:14" ht="94.5" x14ac:dyDescent="0.25">
      <c r="A26" s="10" t="s">
        <v>10</v>
      </c>
      <c r="B26" s="9">
        <v>612.55999999999995</v>
      </c>
      <c r="C26" s="9">
        <v>612.55999999999995</v>
      </c>
      <c r="D26" s="9">
        <v>612.55999999999995</v>
      </c>
      <c r="E26" s="9">
        <v>612.55999999999995</v>
      </c>
      <c r="F26" s="9">
        <v>612.55999999999995</v>
      </c>
      <c r="G26" s="9">
        <v>612.55999999999995</v>
      </c>
      <c r="H26" s="9">
        <v>612.55999999999995</v>
      </c>
      <c r="I26" s="9">
        <v>612.55999999999995</v>
      </c>
      <c r="J26" s="9">
        <v>612.55999999999995</v>
      </c>
      <c r="K26" s="9">
        <v>612.55999999999995</v>
      </c>
      <c r="L26" s="9">
        <v>612.55999999999995</v>
      </c>
      <c r="M26" s="9">
        <v>612.55999999999995</v>
      </c>
      <c r="N26" s="9">
        <f t="shared" si="0"/>
        <v>7350.7199999999975</v>
      </c>
    </row>
    <row r="27" spans="1:14" ht="47.25" x14ac:dyDescent="0.25">
      <c r="A27" s="10" t="s">
        <v>11</v>
      </c>
      <c r="B27" s="9">
        <v>1990.82</v>
      </c>
      <c r="C27" s="9">
        <v>1990.82</v>
      </c>
      <c r="D27" s="9">
        <v>1990.82</v>
      </c>
      <c r="E27" s="9">
        <v>1990.82</v>
      </c>
      <c r="F27" s="9">
        <v>1990.82</v>
      </c>
      <c r="G27" s="9">
        <v>1990.82</v>
      </c>
      <c r="H27" s="9">
        <v>1990.82</v>
      </c>
      <c r="I27" s="9">
        <v>1990.82</v>
      </c>
      <c r="J27" s="9">
        <v>1990.82</v>
      </c>
      <c r="K27" s="9">
        <v>1990.82</v>
      </c>
      <c r="L27" s="9">
        <v>1990.82</v>
      </c>
      <c r="M27" s="9">
        <v>1990.82</v>
      </c>
      <c r="N27" s="9">
        <f t="shared" si="0"/>
        <v>23889.84</v>
      </c>
    </row>
    <row r="28" spans="1:14" ht="15.75" x14ac:dyDescent="0.25">
      <c r="A28" s="10"/>
      <c r="B28" s="9"/>
      <c r="C28" s="9"/>
      <c r="D28" s="9"/>
      <c r="E28" s="9"/>
      <c r="F28" s="9"/>
      <c r="G28" s="9"/>
      <c r="H28" s="9"/>
      <c r="I28" s="5"/>
      <c r="J28" s="5"/>
      <c r="K28" s="5"/>
      <c r="L28" s="5"/>
      <c r="M28" s="5"/>
      <c r="N28" s="9">
        <f t="shared" si="0"/>
        <v>0</v>
      </c>
    </row>
    <row r="29" spans="1:14" ht="47.25" x14ac:dyDescent="0.25">
      <c r="A29" s="10" t="s">
        <v>12</v>
      </c>
      <c r="B29" s="9">
        <v>1136</v>
      </c>
      <c r="C29" s="9">
        <v>1136</v>
      </c>
      <c r="D29" s="9">
        <v>1136</v>
      </c>
      <c r="E29" s="9">
        <v>1136</v>
      </c>
      <c r="F29" s="9">
        <v>1136</v>
      </c>
      <c r="G29" s="9">
        <v>1136</v>
      </c>
      <c r="H29" s="9">
        <v>1136</v>
      </c>
      <c r="I29" s="9">
        <v>1136</v>
      </c>
      <c r="J29" s="9">
        <v>1136</v>
      </c>
      <c r="K29" s="9">
        <v>1136</v>
      </c>
      <c r="L29" s="9">
        <v>1136</v>
      </c>
      <c r="M29" s="9">
        <v>1136</v>
      </c>
      <c r="N29" s="9">
        <f t="shared" si="0"/>
        <v>13632</v>
      </c>
    </row>
    <row r="30" spans="1:14" ht="15.75" x14ac:dyDescent="0.25">
      <c r="A30" s="10" t="s">
        <v>13</v>
      </c>
      <c r="B30" s="13">
        <f>B16*6%</f>
        <v>1263.3863999999999</v>
      </c>
      <c r="C30" s="13">
        <f t="shared" ref="C30:M30" si="1">C16*6%</f>
        <v>1241.0070000000001</v>
      </c>
      <c r="D30" s="13">
        <f t="shared" si="1"/>
        <v>1446.1974</v>
      </c>
      <c r="E30" s="13">
        <f t="shared" si="1"/>
        <v>2129.0519999999997</v>
      </c>
      <c r="F30" s="13">
        <f t="shared" si="1"/>
        <v>1709.0213999999999</v>
      </c>
      <c r="G30" s="13">
        <f t="shared" si="1"/>
        <v>1548.9851999999998</v>
      </c>
      <c r="H30" s="13">
        <f t="shared" si="1"/>
        <v>1902.2051999999999</v>
      </c>
      <c r="I30" s="13">
        <f t="shared" si="1"/>
        <v>1749.3929999999998</v>
      </c>
      <c r="J30" s="13">
        <f t="shared" si="1"/>
        <v>2475.8897999999999</v>
      </c>
      <c r="K30" s="13">
        <f t="shared" si="1"/>
        <v>1594.2257999999999</v>
      </c>
      <c r="L30" s="13">
        <f t="shared" si="1"/>
        <v>1933.2516000000001</v>
      </c>
      <c r="M30" s="13">
        <f t="shared" si="1"/>
        <v>1922.8553999999999</v>
      </c>
      <c r="N30" s="9">
        <f t="shared" si="0"/>
        <v>20915.4702</v>
      </c>
    </row>
    <row r="31" spans="1:14" ht="47.25" x14ac:dyDescent="0.25">
      <c r="A31" s="11" t="s">
        <v>14</v>
      </c>
      <c r="B31" s="9"/>
      <c r="C31" s="9"/>
      <c r="D31" s="9"/>
      <c r="E31" s="9"/>
      <c r="F31" s="9"/>
      <c r="G31" s="9"/>
      <c r="H31" s="9"/>
      <c r="I31" s="5"/>
      <c r="J31" s="5"/>
      <c r="K31" s="5"/>
      <c r="L31" s="5"/>
      <c r="M31" s="5"/>
      <c r="N31" s="9"/>
    </row>
    <row r="32" spans="1:14" ht="94.5" x14ac:dyDescent="0.25">
      <c r="A32" s="10" t="s">
        <v>10</v>
      </c>
      <c r="B32" s="9">
        <v>900</v>
      </c>
      <c r="C32" s="9">
        <v>900</v>
      </c>
      <c r="D32" s="9">
        <v>900</v>
      </c>
      <c r="E32" s="9">
        <v>900</v>
      </c>
      <c r="F32" s="9">
        <v>900</v>
      </c>
      <c r="G32" s="9">
        <v>900</v>
      </c>
      <c r="H32" s="9">
        <v>900</v>
      </c>
      <c r="I32" s="9">
        <v>900</v>
      </c>
      <c r="J32" s="9">
        <v>900</v>
      </c>
      <c r="K32" s="9">
        <v>900</v>
      </c>
      <c r="L32" s="9">
        <v>900</v>
      </c>
      <c r="M32" s="9">
        <v>900</v>
      </c>
      <c r="N32" s="9">
        <f t="shared" ref="N32:N46" si="2">SUM(B32:M32)</f>
        <v>10800</v>
      </c>
    </row>
    <row r="33" spans="1:14" ht="173.25" x14ac:dyDescent="0.25">
      <c r="A33" s="10" t="s">
        <v>22</v>
      </c>
      <c r="B33" s="9"/>
      <c r="C33" s="9"/>
      <c r="D33" s="9"/>
      <c r="E33" s="9">
        <v>3866</v>
      </c>
      <c r="F33" s="9"/>
      <c r="G33" s="9"/>
      <c r="H33" s="9"/>
      <c r="I33" s="5"/>
      <c r="J33" s="5"/>
      <c r="K33" s="5"/>
      <c r="L33" s="5"/>
      <c r="M33" s="5"/>
      <c r="N33" s="9">
        <f>SUM(B33:M33)</f>
        <v>3866</v>
      </c>
    </row>
    <row r="34" spans="1:14" ht="94.5" x14ac:dyDescent="0.25">
      <c r="A34" s="10" t="s">
        <v>23</v>
      </c>
      <c r="B34" s="9"/>
      <c r="C34" s="9"/>
      <c r="D34" s="9"/>
      <c r="E34" s="9">
        <v>1028</v>
      </c>
      <c r="F34" s="9"/>
      <c r="G34" s="9"/>
      <c r="H34" s="9"/>
      <c r="I34" s="5"/>
      <c r="J34" s="5"/>
      <c r="K34" s="5"/>
      <c r="L34" s="5"/>
      <c r="M34" s="5"/>
      <c r="N34" s="9">
        <f t="shared" si="2"/>
        <v>1028</v>
      </c>
    </row>
    <row r="35" spans="1:14" ht="204.75" x14ac:dyDescent="0.25">
      <c r="A35" s="10" t="s">
        <v>33</v>
      </c>
      <c r="B35" s="9"/>
      <c r="C35" s="9"/>
      <c r="D35" s="9"/>
      <c r="E35" s="9">
        <v>1800</v>
      </c>
      <c r="F35" s="9"/>
      <c r="G35" s="9"/>
      <c r="H35" s="9"/>
      <c r="I35" s="5"/>
      <c r="J35" s="5"/>
      <c r="K35" s="5"/>
      <c r="L35" s="5"/>
      <c r="M35" s="5"/>
      <c r="N35" s="9">
        <f t="shared" si="2"/>
        <v>1800</v>
      </c>
    </row>
    <row r="36" spans="1:14" ht="110.25" x14ac:dyDescent="0.25">
      <c r="A36" s="10" t="s">
        <v>24</v>
      </c>
      <c r="B36" s="9"/>
      <c r="C36" s="9"/>
      <c r="D36" s="9"/>
      <c r="E36" s="9"/>
      <c r="F36" s="9">
        <v>909</v>
      </c>
      <c r="G36" s="9"/>
      <c r="H36" s="9"/>
      <c r="I36" s="5"/>
      <c r="J36" s="5"/>
      <c r="K36" s="5"/>
      <c r="L36" s="5"/>
      <c r="M36" s="5"/>
      <c r="N36" s="9">
        <f t="shared" si="2"/>
        <v>909</v>
      </c>
    </row>
    <row r="37" spans="1:14" ht="110.25" x14ac:dyDescent="0.25">
      <c r="A37" s="10" t="s">
        <v>25</v>
      </c>
      <c r="B37" s="9"/>
      <c r="C37" s="9"/>
      <c r="D37" s="9"/>
      <c r="E37" s="9"/>
      <c r="F37" s="9">
        <v>1010</v>
      </c>
      <c r="G37" s="9"/>
      <c r="H37" s="9"/>
      <c r="I37" s="5"/>
      <c r="J37" s="5"/>
      <c r="K37" s="5"/>
      <c r="L37" s="5"/>
      <c r="M37" s="5"/>
      <c r="N37" s="9">
        <f t="shared" si="2"/>
        <v>1010</v>
      </c>
    </row>
    <row r="38" spans="1:14" ht="141.75" x14ac:dyDescent="0.25">
      <c r="A38" s="10" t="s">
        <v>34</v>
      </c>
      <c r="B38" s="9"/>
      <c r="C38" s="9"/>
      <c r="D38" s="9"/>
      <c r="E38" s="9"/>
      <c r="F38" s="9"/>
      <c r="G38" s="9">
        <v>4500</v>
      </c>
      <c r="H38" s="9"/>
      <c r="I38" s="5"/>
      <c r="J38" s="5"/>
      <c r="K38" s="5"/>
      <c r="L38" s="5"/>
      <c r="M38" s="5"/>
      <c r="N38" s="9">
        <f t="shared" si="2"/>
        <v>4500</v>
      </c>
    </row>
    <row r="39" spans="1:14" ht="94.5" x14ac:dyDescent="0.25">
      <c r="A39" s="10" t="s">
        <v>26</v>
      </c>
      <c r="B39" s="9"/>
      <c r="C39" s="9"/>
      <c r="D39" s="9"/>
      <c r="E39" s="9"/>
      <c r="F39" s="9"/>
      <c r="G39" s="9">
        <v>4930</v>
      </c>
      <c r="H39" s="9"/>
      <c r="I39" s="5"/>
      <c r="J39" s="5"/>
      <c r="K39" s="5"/>
      <c r="L39" s="5"/>
      <c r="M39" s="5"/>
      <c r="N39" s="9">
        <f t="shared" si="2"/>
        <v>4930</v>
      </c>
    </row>
    <row r="40" spans="1:14" ht="157.5" x14ac:dyDescent="0.25">
      <c r="A40" s="10" t="s">
        <v>27</v>
      </c>
      <c r="B40" s="9"/>
      <c r="C40" s="9"/>
      <c r="D40" s="9"/>
      <c r="E40" s="9"/>
      <c r="F40" s="9"/>
      <c r="G40" s="9">
        <v>2100</v>
      </c>
      <c r="H40" s="9"/>
      <c r="I40" s="5"/>
      <c r="J40" s="5"/>
      <c r="K40" s="5"/>
      <c r="L40" s="5"/>
      <c r="M40" s="5"/>
      <c r="N40" s="9">
        <f t="shared" si="2"/>
        <v>2100</v>
      </c>
    </row>
    <row r="41" spans="1:14" ht="94.5" x14ac:dyDescent="0.25">
      <c r="A41" s="10" t="s">
        <v>28</v>
      </c>
      <c r="B41" s="9"/>
      <c r="C41" s="9"/>
      <c r="D41" s="9"/>
      <c r="E41" s="9"/>
      <c r="F41" s="9"/>
      <c r="G41" s="9">
        <v>1965</v>
      </c>
      <c r="H41" s="9"/>
      <c r="I41" s="5"/>
      <c r="J41" s="5"/>
      <c r="K41" s="5"/>
      <c r="L41" s="5"/>
      <c r="M41" s="5"/>
      <c r="N41" s="9">
        <f t="shared" si="2"/>
        <v>1965</v>
      </c>
    </row>
    <row r="42" spans="1:14" ht="204.75" x14ac:dyDescent="0.25">
      <c r="A42" s="10" t="s">
        <v>29</v>
      </c>
      <c r="B42" s="9"/>
      <c r="C42" s="9"/>
      <c r="D42" s="9"/>
      <c r="E42" s="9"/>
      <c r="F42" s="9"/>
      <c r="G42" s="9">
        <v>4460</v>
      </c>
      <c r="H42" s="9"/>
      <c r="I42" s="5"/>
      <c r="J42" s="5"/>
      <c r="K42" s="5"/>
      <c r="L42" s="5"/>
      <c r="M42" s="5"/>
      <c r="N42" s="9">
        <f t="shared" si="2"/>
        <v>4460</v>
      </c>
    </row>
    <row r="43" spans="1:14" ht="126" x14ac:dyDescent="0.25">
      <c r="A43" s="10" t="s">
        <v>30</v>
      </c>
      <c r="B43" s="9"/>
      <c r="C43" s="9"/>
      <c r="D43" s="9"/>
      <c r="E43" s="9"/>
      <c r="F43" s="9"/>
      <c r="G43" s="9">
        <v>934</v>
      </c>
      <c r="H43" s="9"/>
      <c r="I43" s="5"/>
      <c r="J43" s="5"/>
      <c r="K43" s="5"/>
      <c r="L43" s="5"/>
      <c r="M43" s="5"/>
      <c r="N43" s="9">
        <f t="shared" si="2"/>
        <v>934</v>
      </c>
    </row>
    <row r="44" spans="1:14" ht="110.25" x14ac:dyDescent="0.25">
      <c r="A44" s="10" t="s">
        <v>25</v>
      </c>
      <c r="B44" s="9"/>
      <c r="C44" s="9"/>
      <c r="D44" s="9"/>
      <c r="E44" s="9"/>
      <c r="F44" s="9"/>
      <c r="G44" s="9"/>
      <c r="H44" s="9">
        <v>964</v>
      </c>
      <c r="I44" s="5"/>
      <c r="J44" s="5"/>
      <c r="K44" s="5"/>
      <c r="L44" s="5"/>
      <c r="M44" s="5"/>
      <c r="N44" s="9">
        <f t="shared" si="2"/>
        <v>964</v>
      </c>
    </row>
    <row r="45" spans="1:14" ht="141.75" x14ac:dyDescent="0.25">
      <c r="A45" s="10" t="s">
        <v>31</v>
      </c>
      <c r="B45" s="9"/>
      <c r="C45" s="9"/>
      <c r="D45" s="9"/>
      <c r="E45" s="9"/>
      <c r="F45" s="9"/>
      <c r="G45" s="9"/>
      <c r="H45" s="9">
        <v>10240</v>
      </c>
      <c r="I45" s="5"/>
      <c r="J45" s="5"/>
      <c r="K45" s="5"/>
      <c r="L45" s="5"/>
      <c r="M45" s="5"/>
      <c r="N45" s="9">
        <f t="shared" si="2"/>
        <v>10240</v>
      </c>
    </row>
    <row r="46" spans="1:14" ht="126" x14ac:dyDescent="0.25">
      <c r="A46" s="10" t="s">
        <v>32</v>
      </c>
      <c r="B46" s="9"/>
      <c r="C46" s="9"/>
      <c r="D46" s="9"/>
      <c r="E46" s="9"/>
      <c r="F46" s="9"/>
      <c r="G46" s="9"/>
      <c r="H46" s="9"/>
      <c r="I46" s="5"/>
      <c r="J46" s="5"/>
      <c r="K46" s="5"/>
      <c r="L46" s="5"/>
      <c r="M46" s="5">
        <v>2700</v>
      </c>
      <c r="N46" s="9">
        <f t="shared" si="2"/>
        <v>2700</v>
      </c>
    </row>
    <row r="47" spans="1:14" ht="15.75" x14ac:dyDescent="0.25">
      <c r="A47" s="8"/>
      <c r="B47" s="8">
        <f t="shared" ref="B47:N47" si="3">SUM(B19:B46)</f>
        <v>21426.046399999999</v>
      </c>
      <c r="C47" s="8">
        <f t="shared" si="3"/>
        <v>21403.667000000001</v>
      </c>
      <c r="D47" s="8">
        <f t="shared" si="3"/>
        <v>21608.857400000001</v>
      </c>
      <c r="E47" s="8">
        <f t="shared" si="3"/>
        <v>28985.712</v>
      </c>
      <c r="F47" s="8">
        <f t="shared" si="3"/>
        <v>23790.681400000001</v>
      </c>
      <c r="G47" s="8">
        <f t="shared" si="3"/>
        <v>40600.645199999999</v>
      </c>
      <c r="H47" s="8">
        <f t="shared" si="3"/>
        <v>33268.8652</v>
      </c>
      <c r="I47" s="8">
        <f t="shared" si="3"/>
        <v>21912.053</v>
      </c>
      <c r="J47" s="8">
        <f t="shared" si="3"/>
        <v>22638.549800000001</v>
      </c>
      <c r="K47" s="8">
        <f t="shared" si="3"/>
        <v>21756.8858</v>
      </c>
      <c r="L47" s="8">
        <f t="shared" si="3"/>
        <v>22095.911599999999</v>
      </c>
      <c r="M47" s="8">
        <f t="shared" si="3"/>
        <v>24785.5154</v>
      </c>
      <c r="N47" s="8">
        <f t="shared" si="3"/>
        <v>304273.39020000002</v>
      </c>
    </row>
    <row r="51" spans="1:10" ht="15.75" x14ac:dyDescent="0.25">
      <c r="A51" s="19" t="s">
        <v>40</v>
      </c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5.7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5.75" x14ac:dyDescent="0.25">
      <c r="A53" s="14" t="s">
        <v>37</v>
      </c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5.75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5.75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5.75" x14ac:dyDescent="0.25">
      <c r="A56" s="14" t="s">
        <v>45</v>
      </c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5.75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.75" x14ac:dyDescent="0.25">
      <c r="A58" s="19" t="s">
        <v>41</v>
      </c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5.75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5.75" x14ac:dyDescent="0.25">
      <c r="A60" s="15" t="s">
        <v>20</v>
      </c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5.75" x14ac:dyDescent="0.25">
      <c r="A61" s="15" t="s">
        <v>42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.75" x14ac:dyDescent="0.25">
      <c r="A62" s="15" t="s">
        <v>43</v>
      </c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5.7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5.7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15.75" x14ac:dyDescent="0.25">
      <c r="A65" s="15" t="s">
        <v>21</v>
      </c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5.7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15">
    <mergeCell ref="C9:G9"/>
    <mergeCell ref="A1:L1"/>
    <mergeCell ref="A2:K2"/>
    <mergeCell ref="A3:K3"/>
    <mergeCell ref="C5:L5"/>
    <mergeCell ref="C6:K6"/>
    <mergeCell ref="A63:J63"/>
    <mergeCell ref="A64:J64"/>
    <mergeCell ref="A65:J65"/>
    <mergeCell ref="A51:J51"/>
    <mergeCell ref="A52:J52"/>
    <mergeCell ref="A58:J58"/>
    <mergeCell ref="A60:J60"/>
    <mergeCell ref="A61:J61"/>
    <mergeCell ref="A62:J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2017-06-21T07:44:33Z</dcterms:modified>
</cp:coreProperties>
</file>